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атраева\Desktop\Социальный педагог 21-22\2023-2024 учебный год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6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L157" i="1"/>
  <c r="H176" i="1"/>
  <c r="G119" i="1"/>
  <c r="F119" i="1"/>
  <c r="F100" i="1"/>
  <c r="F196" i="1"/>
  <c r="H62" i="1"/>
  <c r="J43" i="1"/>
  <c r="J196" i="1" s="1"/>
  <c r="H43" i="1"/>
  <c r="I196" i="1"/>
  <c r="G196" i="1"/>
  <c r="L196" i="1"/>
  <c r="H196" i="1" l="1"/>
</calcChain>
</file>

<file path=xl/sharedStrings.xml><?xml version="1.0" encoding="utf-8"?>
<sst xmlns="http://schemas.openxmlformats.org/spreadsheetml/2006/main" count="486" uniqueCount="153">
  <si>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</si>
  <si>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</si>
  <si>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</si>
  <si>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</si>
  <si>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</si>
  <si>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</si>
  <si>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</si>
  <si>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</si>
  <si>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</si>
  <si>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</si>
  <si>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</si>
  <si>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</si>
  <si>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</si>
  <si>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</si>
  <si>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</si>
  <si>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</si>
  <si>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</si>
  <si>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</si>
  <si>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</si>
  <si>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</si>
  <si>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</si>
  <si>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</si>
  <si>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</si>
  <si>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</si>
  <si>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</si>
  <si>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</si>
  <si>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</si>
  <si>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</si>
  <si>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</si>
  <si>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</si>
  <si>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</si>
  <si>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</si>
  <si>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</si>
  <si>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</si>
  <si>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</si>
  <si>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</si>
  <si>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</si>
  <si>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</si>
  <si>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</si>
  <si>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хлопьев овсяных "Геркулес" жидкая</t>
  </si>
  <si>
    <t>200</t>
  </si>
  <si>
    <t>Чай с сахаром</t>
  </si>
  <si>
    <t>Булочка ванильная</t>
  </si>
  <si>
    <t>100</t>
  </si>
  <si>
    <t>Каша "Дружба"</t>
  </si>
  <si>
    <t>Кекс</t>
  </si>
  <si>
    <t>260</t>
  </si>
  <si>
    <t>493</t>
  </si>
  <si>
    <t>691</t>
  </si>
  <si>
    <t>Свекольник</t>
  </si>
  <si>
    <t>Курица в соусе томатном</t>
  </si>
  <si>
    <t>Макаронные изделия отварные с маслом</t>
  </si>
  <si>
    <t>Компот из смеси сухофруктов</t>
  </si>
  <si>
    <t>Хлеб пшеничный</t>
  </si>
  <si>
    <t>Хлеб ржаной</t>
  </si>
  <si>
    <t>Кисель  плодово-ягодный</t>
  </si>
  <si>
    <t>503</t>
  </si>
  <si>
    <t>563</t>
  </si>
  <si>
    <t>90</t>
  </si>
  <si>
    <t>150</t>
  </si>
  <si>
    <t>30</t>
  </si>
  <si>
    <t>Запеканка из творога (с сгущенным молоком)</t>
  </si>
  <si>
    <t>Чай с лимоном</t>
  </si>
  <si>
    <t>Яблоко</t>
  </si>
  <si>
    <t>Печенье</t>
  </si>
  <si>
    <t>494</t>
  </si>
  <si>
    <t>429</t>
  </si>
  <si>
    <t>Рассольник ленинградский</t>
  </si>
  <si>
    <t>Кнели из кур с рисом</t>
  </si>
  <si>
    <t>Каша гречневая рассыпчатая</t>
  </si>
  <si>
    <t>Компот из кураги</t>
  </si>
  <si>
    <t>Слойка сладкая</t>
  </si>
  <si>
    <t>134</t>
  </si>
  <si>
    <t>301</t>
  </si>
  <si>
    <t>237</t>
  </si>
  <si>
    <t>185</t>
  </si>
  <si>
    <t>108</t>
  </si>
  <si>
    <t>109</t>
  </si>
  <si>
    <t>194</t>
  </si>
  <si>
    <t>572</t>
  </si>
  <si>
    <t>Каша манная вязкая</t>
  </si>
  <si>
    <t>Бутерброд с джемом и маслом</t>
  </si>
  <si>
    <t>250</t>
  </si>
  <si>
    <t>Суп картофельный с макаронными изделиями</t>
  </si>
  <si>
    <t>Плов из отварной птицы</t>
  </si>
  <si>
    <t>Напиток из шиповника</t>
  </si>
  <si>
    <t>Ватрушки с повидлом (из дрожжевого теста)</t>
  </si>
  <si>
    <t>240</t>
  </si>
  <si>
    <t>Каша рисовая молочная жидкая</t>
  </si>
  <si>
    <t>Плюшка новомосковская</t>
  </si>
  <si>
    <t>268</t>
  </si>
  <si>
    <t>439</t>
  </si>
  <si>
    <t>Щи из свежей капусты с картофелем</t>
  </si>
  <si>
    <t>Котлеты рубленые из птицы (с маслом)</t>
  </si>
  <si>
    <t>Пюре из бобовых с маслом</t>
  </si>
  <si>
    <t>Соки овощные, фруктовые и ягодные</t>
  </si>
  <si>
    <t>142</t>
  </si>
  <si>
    <t>294</t>
  </si>
  <si>
    <t>199</t>
  </si>
  <si>
    <t>508</t>
  </si>
  <si>
    <t>389</t>
  </si>
  <si>
    <t>590</t>
  </si>
  <si>
    <t>266</t>
  </si>
  <si>
    <t>Суп картофельный с бобовыми</t>
  </si>
  <si>
    <t>Рыба, тушенная в томате с овощами</t>
  </si>
  <si>
    <t>Пюре картофельное</t>
  </si>
  <si>
    <t>Напиток витаминизированный "Витошка"</t>
  </si>
  <si>
    <t>Коржик молочный</t>
  </si>
  <si>
    <t>102</t>
  </si>
  <si>
    <t>229</t>
  </si>
  <si>
    <t>312</t>
  </si>
  <si>
    <t>456</t>
  </si>
  <si>
    <t>147</t>
  </si>
  <si>
    <t>406</t>
  </si>
  <si>
    <t>519</t>
  </si>
  <si>
    <t>410</t>
  </si>
  <si>
    <t xml:space="preserve">Каша рисовая молочная жидкая </t>
  </si>
  <si>
    <t>Батон нарезной</t>
  </si>
  <si>
    <t>Сыр твердый порциями</t>
  </si>
  <si>
    <t>Масло сливочное</t>
  </si>
  <si>
    <t>100.1</t>
  </si>
  <si>
    <t>Борщ с капустой и картофелем</t>
  </si>
  <si>
    <t>Биточки из мяса птицы (с соусом)</t>
  </si>
  <si>
    <t>Макаронные изделия отварные</t>
  </si>
  <si>
    <t>Кисель плодово-ягодный</t>
  </si>
  <si>
    <t>Слойка с повидлом</t>
  </si>
  <si>
    <t>60</t>
  </si>
  <si>
    <t>128</t>
  </si>
  <si>
    <t>291</t>
  </si>
  <si>
    <t>418</t>
  </si>
  <si>
    <t>Омлет натуральный</t>
  </si>
  <si>
    <t>Суп-лапша домашняя</t>
  </si>
  <si>
    <t>Напиток из плодов шиповника</t>
  </si>
  <si>
    <t>156</t>
  </si>
  <si>
    <t>388</t>
  </si>
  <si>
    <t>Слойка с ягодным джемом</t>
  </si>
  <si>
    <t>Суп картофельный с рыбой</t>
  </si>
  <si>
    <t>405</t>
  </si>
  <si>
    <t xml:space="preserve">Булочка школьная </t>
  </si>
  <si>
    <t>Жаркое по-домашнему</t>
  </si>
  <si>
    <t>Пряники</t>
  </si>
  <si>
    <t>259</t>
  </si>
  <si>
    <t>589</t>
  </si>
  <si>
    <t>Макаронные изделия, запеченные с сыром</t>
  </si>
  <si>
    <t>Булочка молочная</t>
  </si>
  <si>
    <t>296</t>
  </si>
  <si>
    <t>Пюре из гороха</t>
  </si>
  <si>
    <t xml:space="preserve">Булочка "К чаю" </t>
  </si>
  <si>
    <t>417</t>
  </si>
  <si>
    <t>442</t>
  </si>
  <si>
    <t>МОУ НТГ</t>
  </si>
  <si>
    <t>Директор</t>
  </si>
  <si>
    <t>Салихова В.Р.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</si>
</sst>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4" borderId="16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NumberFormat="1" applyFill="1" applyBorder="1" applyAlignment="1">
      <alignment horizontal="center"/>
    </xf>
    <xf numFmtId="0" fontId="3" fillId="4" borderId="2" xfId="0" applyFont="1" applyFill="1" applyBorder="1" applyAlignment="1" applyProtection="1">
      <alignment vertical="top" wrapText="1"/>
      <protection locked="0"/>
    </xf>
    <xf numFmtId="2" fontId="0" fillId="0" borderId="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83" t="s">
        <v>150</v>
      </c>
      <c r="D1" s="84"/>
      <c r="E1" s="84"/>
      <c r="F1" s="12" t="s">
        <v>16</v>
      </c>
      <c r="G1" s="2" t="s">
        <v>17</v>
      </c>
      <c r="H1" s="85" t="s">
        <v>151</v>
      </c>
      <c r="I1" s="85"/>
      <c r="J1" s="85"/>
      <c r="K1" s="85"/>
    </row>
    <row r="2" spans="1:12" ht="18" x14ac:dyDescent="0.25">
      <c r="A2" s="35" t="s">
        <v>6</v>
      </c>
      <c r="C2" s="2"/>
      <c r="G2" s="2" t="s">
        <v>18</v>
      </c>
      <c r="H2" s="85" t="s">
        <v>152</v>
      </c>
      <c r="I2" s="85"/>
      <c r="J2" s="85"/>
      <c r="K2" s="8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44</v>
      </c>
      <c r="F6" s="50" t="s">
        <v>40</v>
      </c>
      <c r="G6" s="52">
        <v>5.26</v>
      </c>
      <c r="H6" s="52">
        <v>11.66</v>
      </c>
      <c r="I6" s="52">
        <v>25.06</v>
      </c>
      <c r="J6" s="50">
        <v>226.2</v>
      </c>
      <c r="K6" s="53" t="s">
        <v>46</v>
      </c>
      <c r="L6" s="51"/>
    </row>
    <row r="7" spans="1:12" ht="14.5" x14ac:dyDescent="0.35">
      <c r="A7" s="23"/>
      <c r="B7" s="15"/>
      <c r="C7" s="11"/>
      <c r="D7" s="7" t="s">
        <v>22</v>
      </c>
      <c r="E7" s="49" t="s">
        <v>41</v>
      </c>
      <c r="F7" s="50" t="s">
        <v>40</v>
      </c>
      <c r="G7" s="52">
        <v>0.1</v>
      </c>
      <c r="H7" s="52">
        <v>0</v>
      </c>
      <c r="I7" s="52">
        <v>15</v>
      </c>
      <c r="J7" s="50">
        <v>60</v>
      </c>
      <c r="K7" s="53" t="s">
        <v>47</v>
      </c>
      <c r="L7" s="51"/>
    </row>
    <row r="8" spans="1:12" ht="14.5" x14ac:dyDescent="0.35">
      <c r="A8" s="23"/>
      <c r="B8" s="15"/>
      <c r="C8" s="11"/>
      <c r="D8" s="7" t="s">
        <v>23</v>
      </c>
      <c r="E8" s="49" t="s">
        <v>45</v>
      </c>
      <c r="F8" s="50" t="s">
        <v>43</v>
      </c>
      <c r="G8" s="52">
        <v>7.5</v>
      </c>
      <c r="H8" s="52">
        <v>13</v>
      </c>
      <c r="I8" s="52">
        <v>60.33</v>
      </c>
      <c r="J8" s="50">
        <v>388.33</v>
      </c>
      <c r="K8" s="53" t="s">
        <v>48</v>
      </c>
      <c r="L8" s="51"/>
    </row>
    <row r="9" spans="1:12" ht="14.5" x14ac:dyDescent="0.35">
      <c r="A9" s="23"/>
      <c r="B9" s="15"/>
      <c r="C9" s="11"/>
      <c r="D9" s="7" t="s">
        <v>24</v>
      </c>
      <c r="E9" s="40"/>
      <c r="F9" s="41"/>
      <c r="G9" s="41"/>
      <c r="H9" s="41"/>
      <c r="I9" s="41"/>
      <c r="J9" s="41"/>
      <c r="K9" s="42"/>
      <c r="L9" s="51"/>
    </row>
    <row r="10" spans="1:12" ht="14.5" x14ac:dyDescent="0.35">
      <c r="A10" s="23"/>
      <c r="B10" s="15"/>
      <c r="C10" s="11"/>
      <c r="E10" s="40"/>
      <c r="F10" s="41"/>
      <c r="G10" s="41"/>
      <c r="H10" s="41"/>
      <c r="I10" s="41"/>
      <c r="J10" s="41"/>
      <c r="K10" s="42"/>
      <c r="L10" s="41"/>
    </row>
    <row r="11" spans="1:12" ht="14.5" x14ac:dyDescent="0.3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5" x14ac:dyDescent="0.3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12.86</v>
      </c>
      <c r="H13" s="19">
        <f t="shared" si="0"/>
        <v>24.66</v>
      </c>
      <c r="I13" s="19">
        <f t="shared" si="0"/>
        <v>100.39</v>
      </c>
      <c r="J13" s="19">
        <f t="shared" si="0"/>
        <v>674.53</v>
      </c>
      <c r="K13" s="25"/>
      <c r="L13" s="19"/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5" x14ac:dyDescent="0.35">
      <c r="A15" s="23"/>
      <c r="B15" s="15"/>
      <c r="C15" s="11"/>
      <c r="D15" s="7" t="s">
        <v>27</v>
      </c>
      <c r="E15" s="49" t="s">
        <v>49</v>
      </c>
      <c r="F15" s="50" t="s">
        <v>40</v>
      </c>
      <c r="G15" s="52">
        <v>1.74</v>
      </c>
      <c r="H15" s="52">
        <v>3.56</v>
      </c>
      <c r="I15" s="52">
        <v>9.6199999999999992</v>
      </c>
      <c r="J15" s="50">
        <v>77.599999999999994</v>
      </c>
      <c r="K15" s="50">
        <v>77.599999999999994</v>
      </c>
      <c r="L15" s="41"/>
    </row>
    <row r="16" spans="1:12" ht="14.5" x14ac:dyDescent="0.35">
      <c r="A16" s="23"/>
      <c r="B16" s="15"/>
      <c r="C16" s="11"/>
      <c r="D16" s="7" t="s">
        <v>28</v>
      </c>
      <c r="E16" s="49" t="s">
        <v>50</v>
      </c>
      <c r="F16" s="50" t="s">
        <v>58</v>
      </c>
      <c r="G16" s="52">
        <v>10.199999999999999</v>
      </c>
      <c r="H16" s="52">
        <v>10.119999999999999</v>
      </c>
      <c r="I16" s="52">
        <v>3.08</v>
      </c>
      <c r="J16" s="50">
        <v>166</v>
      </c>
      <c r="K16" s="50">
        <v>144</v>
      </c>
      <c r="L16" s="41"/>
    </row>
    <row r="17" spans="1:12" ht="14.5" x14ac:dyDescent="0.35">
      <c r="A17" s="23"/>
      <c r="B17" s="15"/>
      <c r="C17" s="11"/>
      <c r="D17" s="7" t="s">
        <v>29</v>
      </c>
      <c r="E17" s="49" t="s">
        <v>51</v>
      </c>
      <c r="F17" s="50" t="s">
        <v>59</v>
      </c>
      <c r="G17" s="52">
        <v>5.46</v>
      </c>
      <c r="H17" s="52">
        <v>5.79</v>
      </c>
      <c r="I17" s="52">
        <v>30.45</v>
      </c>
      <c r="J17" s="50">
        <v>195.72</v>
      </c>
      <c r="K17" s="50">
        <v>195.72</v>
      </c>
      <c r="L17" s="41"/>
    </row>
    <row r="18" spans="1:12" ht="14.5" x14ac:dyDescent="0.35">
      <c r="A18" s="23"/>
      <c r="B18" s="15"/>
      <c r="C18" s="11"/>
      <c r="D18" s="7" t="s">
        <v>30</v>
      </c>
      <c r="E18" s="49" t="s">
        <v>52</v>
      </c>
      <c r="F18" s="50" t="s">
        <v>40</v>
      </c>
      <c r="G18" s="52">
        <v>0.5</v>
      </c>
      <c r="H18" s="52">
        <v>0</v>
      </c>
      <c r="I18" s="52">
        <v>27</v>
      </c>
      <c r="J18" s="50">
        <v>110</v>
      </c>
      <c r="K18" s="50">
        <v>110</v>
      </c>
      <c r="L18" s="41"/>
    </row>
    <row r="19" spans="1:12" ht="14.5" x14ac:dyDescent="0.35">
      <c r="A19" s="23"/>
      <c r="B19" s="15"/>
      <c r="C19" s="11"/>
      <c r="D19" s="7" t="s">
        <v>31</v>
      </c>
      <c r="E19" s="49" t="s">
        <v>53</v>
      </c>
      <c r="F19" s="50" t="s">
        <v>60</v>
      </c>
      <c r="G19" s="52">
        <v>2.2799999999999998</v>
      </c>
      <c r="H19" s="52">
        <v>0.24</v>
      </c>
      <c r="I19" s="52">
        <v>14.76</v>
      </c>
      <c r="J19" s="50">
        <v>70.5</v>
      </c>
      <c r="K19" s="50">
        <v>70.5</v>
      </c>
      <c r="L19" s="41"/>
    </row>
    <row r="20" spans="1:12" ht="14.5" x14ac:dyDescent="0.35">
      <c r="A20" s="23"/>
      <c r="B20" s="15"/>
      <c r="C20" s="11"/>
      <c r="D20" s="7" t="s">
        <v>32</v>
      </c>
      <c r="E20" s="49" t="s">
        <v>54</v>
      </c>
      <c r="F20" s="50" t="s">
        <v>60</v>
      </c>
      <c r="G20" s="52">
        <v>1.98</v>
      </c>
      <c r="H20" s="52">
        <v>0.36</v>
      </c>
      <c r="I20" s="52">
        <v>10.02</v>
      </c>
      <c r="J20" s="50">
        <v>52.2</v>
      </c>
      <c r="K20" s="50">
        <v>52.2</v>
      </c>
      <c r="L20" s="41"/>
    </row>
    <row r="21" spans="1:12" ht="14.5" x14ac:dyDescent="0.35">
      <c r="A21" s="23"/>
      <c r="B21" s="15"/>
      <c r="C21" s="11"/>
      <c r="D21" s="6"/>
      <c r="E21" s="49" t="s">
        <v>55</v>
      </c>
      <c r="F21" s="50" t="s">
        <v>40</v>
      </c>
      <c r="G21" s="52">
        <v>1.4</v>
      </c>
      <c r="H21" s="52">
        <v>0</v>
      </c>
      <c r="I21" s="52">
        <v>29</v>
      </c>
      <c r="J21" s="50">
        <v>122</v>
      </c>
      <c r="K21" s="53" t="s">
        <v>56</v>
      </c>
      <c r="L21" s="41"/>
    </row>
    <row r="22" spans="1:12" ht="14.5" x14ac:dyDescent="0.35">
      <c r="A22" s="23"/>
      <c r="B22" s="15"/>
      <c r="C22" s="11"/>
      <c r="D22" s="6"/>
      <c r="E22" s="49" t="s">
        <v>42</v>
      </c>
      <c r="F22" s="50" t="s">
        <v>43</v>
      </c>
      <c r="G22" s="52">
        <v>7.83</v>
      </c>
      <c r="H22" s="52">
        <v>8</v>
      </c>
      <c r="I22" s="52">
        <v>56.5</v>
      </c>
      <c r="J22" s="50">
        <v>330</v>
      </c>
      <c r="K22" s="53" t="s">
        <v>57</v>
      </c>
      <c r="L22" s="41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31.39</v>
      </c>
      <c r="H23" s="19">
        <f t="shared" si="1"/>
        <v>28.069999999999997</v>
      </c>
      <c r="I23" s="19">
        <f t="shared" si="1"/>
        <v>180.43</v>
      </c>
      <c r="J23" s="19">
        <f t="shared" si="1"/>
        <v>1124.02</v>
      </c>
      <c r="K23" s="25"/>
      <c r="L23" s="19"/>
    </row>
    <row r="24" spans="1:12" ht="15" thickBot="1" x14ac:dyDescent="0.3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0</v>
      </c>
      <c r="G24" s="32">
        <f t="shared" ref="G24:J24" si="2">G13+G23</f>
        <v>44.25</v>
      </c>
      <c r="H24" s="32">
        <f t="shared" si="2"/>
        <v>52.73</v>
      </c>
      <c r="I24" s="32">
        <f t="shared" si="2"/>
        <v>280.82</v>
      </c>
      <c r="J24" s="32">
        <f t="shared" si="2"/>
        <v>1798.55</v>
      </c>
      <c r="K24" s="32"/>
      <c r="L24" s="32"/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5">
        <v>200</v>
      </c>
      <c r="G25" s="56">
        <v>18.12</v>
      </c>
      <c r="H25" s="56">
        <v>12.56</v>
      </c>
      <c r="I25" s="56">
        <v>39.04</v>
      </c>
      <c r="J25" s="57">
        <v>347.48</v>
      </c>
      <c r="K25" s="58">
        <v>117</v>
      </c>
      <c r="L25" s="39"/>
    </row>
    <row r="26" spans="1:12" ht="14.5" x14ac:dyDescent="0.35">
      <c r="A26" s="14"/>
      <c r="B26" s="15"/>
      <c r="C26" s="11"/>
      <c r="D26" s="7" t="s">
        <v>22</v>
      </c>
      <c r="E26" s="49" t="s">
        <v>62</v>
      </c>
      <c r="F26" s="50" t="s">
        <v>40</v>
      </c>
      <c r="G26" s="52">
        <v>0.1</v>
      </c>
      <c r="H26" s="52">
        <v>0</v>
      </c>
      <c r="I26" s="52">
        <v>15.2</v>
      </c>
      <c r="J26" s="50">
        <v>61</v>
      </c>
      <c r="K26" s="53" t="s">
        <v>65</v>
      </c>
      <c r="L26" s="41"/>
    </row>
    <row r="27" spans="1:12" ht="14.5" x14ac:dyDescent="0.35">
      <c r="A27" s="14"/>
      <c r="B27" s="15"/>
      <c r="C27" s="11"/>
      <c r="D27" s="7" t="s">
        <v>23</v>
      </c>
      <c r="E27" s="49" t="s">
        <v>63</v>
      </c>
      <c r="F27" s="50">
        <v>80</v>
      </c>
      <c r="G27" s="52">
        <v>0.1</v>
      </c>
      <c r="H27" s="52">
        <v>0</v>
      </c>
      <c r="I27" s="52">
        <v>15.2</v>
      </c>
      <c r="J27" s="50">
        <v>52</v>
      </c>
      <c r="K27" s="53"/>
      <c r="L27" s="41"/>
    </row>
    <row r="28" spans="1:12" ht="14.5" x14ac:dyDescent="0.35">
      <c r="A28" s="14"/>
      <c r="B28" s="15"/>
      <c r="C28" s="11"/>
      <c r="D28" s="7" t="s">
        <v>24</v>
      </c>
      <c r="E28" s="49" t="s">
        <v>64</v>
      </c>
      <c r="F28" s="50">
        <v>20</v>
      </c>
      <c r="G28" s="52">
        <v>7.8</v>
      </c>
      <c r="H28" s="52">
        <v>6.12</v>
      </c>
      <c r="I28" s="52">
        <v>47.8</v>
      </c>
      <c r="J28" s="50">
        <v>97</v>
      </c>
      <c r="K28" s="53" t="s">
        <v>66</v>
      </c>
      <c r="L28" s="41"/>
    </row>
    <row r="29" spans="1:12" ht="14.5" x14ac:dyDescent="0.35">
      <c r="A29" s="14"/>
      <c r="B29" s="15"/>
      <c r="C29" s="11"/>
      <c r="E29" s="40"/>
      <c r="F29" s="41"/>
      <c r="G29" s="41"/>
      <c r="H29" s="41"/>
      <c r="I29" s="41"/>
      <c r="J29" s="41"/>
      <c r="K29" s="42"/>
      <c r="L29" s="41"/>
    </row>
    <row r="30" spans="1:12" ht="14.5" x14ac:dyDescent="0.3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5" x14ac:dyDescent="0.3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3">SUM(G25:G31)</f>
        <v>26.120000000000005</v>
      </c>
      <c r="H32" s="19">
        <f t="shared" ref="H32" si="4">SUM(H25:H31)</f>
        <v>18.68</v>
      </c>
      <c r="I32" s="19">
        <f t="shared" ref="I32" si="5">SUM(I25:I31)</f>
        <v>117.24</v>
      </c>
      <c r="J32" s="19">
        <f t="shared" ref="J32:L32" si="6">SUM(J25:J31)</f>
        <v>557.48</v>
      </c>
      <c r="K32" s="25"/>
      <c r="L32" s="19">
        <f t="shared" si="6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67</v>
      </c>
      <c r="F33" s="50" t="s">
        <v>40</v>
      </c>
      <c r="G33" s="52">
        <v>1.64</v>
      </c>
      <c r="H33" s="52">
        <v>4.2</v>
      </c>
      <c r="I33" s="52">
        <v>13</v>
      </c>
      <c r="J33" s="50">
        <v>97</v>
      </c>
      <c r="K33" s="53" t="s">
        <v>72</v>
      </c>
      <c r="L33" s="41"/>
    </row>
    <row r="34" spans="1:12" ht="14.5" x14ac:dyDescent="0.35">
      <c r="A34" s="14"/>
      <c r="B34" s="15"/>
      <c r="C34" s="11"/>
      <c r="D34" s="7" t="s">
        <v>27</v>
      </c>
      <c r="E34" s="49" t="s">
        <v>68</v>
      </c>
      <c r="F34" s="50" t="s">
        <v>58</v>
      </c>
      <c r="G34" s="52">
        <v>13.34</v>
      </c>
      <c r="H34" s="52">
        <v>19.86</v>
      </c>
      <c r="I34" s="52">
        <v>5.0599999999999996</v>
      </c>
      <c r="J34" s="50">
        <v>252</v>
      </c>
      <c r="K34" s="53" t="s">
        <v>73</v>
      </c>
      <c r="L34" s="41"/>
    </row>
    <row r="35" spans="1:12" ht="14.5" x14ac:dyDescent="0.35">
      <c r="A35" s="14"/>
      <c r="B35" s="15"/>
      <c r="C35" s="11"/>
      <c r="D35" s="7" t="s">
        <v>28</v>
      </c>
      <c r="E35" s="49" t="s">
        <v>69</v>
      </c>
      <c r="F35" s="50" t="s">
        <v>59</v>
      </c>
      <c r="G35" s="52">
        <v>8.5500000000000007</v>
      </c>
      <c r="H35" s="52">
        <v>7.85</v>
      </c>
      <c r="I35" s="52">
        <v>37.08</v>
      </c>
      <c r="J35" s="50">
        <v>253.05</v>
      </c>
      <c r="K35" s="53" t="s">
        <v>74</v>
      </c>
      <c r="L35" s="41"/>
    </row>
    <row r="36" spans="1:12" ht="14.5" x14ac:dyDescent="0.35">
      <c r="A36" s="14"/>
      <c r="B36" s="15"/>
      <c r="C36" s="11"/>
      <c r="D36" s="7" t="s">
        <v>29</v>
      </c>
      <c r="E36" s="49" t="s">
        <v>70</v>
      </c>
      <c r="F36" s="50" t="s">
        <v>40</v>
      </c>
      <c r="G36" s="52">
        <v>1</v>
      </c>
      <c r="H36" s="52">
        <v>0.1</v>
      </c>
      <c r="I36" s="52">
        <v>15.7</v>
      </c>
      <c r="J36" s="50">
        <v>66.900000000000006</v>
      </c>
      <c r="K36" s="53" t="s">
        <v>75</v>
      </c>
      <c r="L36" s="41"/>
    </row>
    <row r="37" spans="1:12" ht="14.5" x14ac:dyDescent="0.35">
      <c r="A37" s="14"/>
      <c r="B37" s="15"/>
      <c r="C37" s="11"/>
      <c r="D37" s="7" t="s">
        <v>30</v>
      </c>
      <c r="E37" s="49" t="s">
        <v>53</v>
      </c>
      <c r="F37" s="50" t="s">
        <v>60</v>
      </c>
      <c r="G37" s="52">
        <v>2.2799999999999998</v>
      </c>
      <c r="H37" s="52">
        <v>0.24</v>
      </c>
      <c r="I37" s="52">
        <v>14.76</v>
      </c>
      <c r="J37" s="50">
        <v>70.5</v>
      </c>
      <c r="K37" s="53" t="s">
        <v>76</v>
      </c>
      <c r="L37" s="41"/>
    </row>
    <row r="38" spans="1:12" ht="14.5" x14ac:dyDescent="0.35">
      <c r="A38" s="14"/>
      <c r="B38" s="15"/>
      <c r="C38" s="11"/>
      <c r="D38" s="7" t="s">
        <v>31</v>
      </c>
      <c r="E38" s="49" t="s">
        <v>54</v>
      </c>
      <c r="F38" s="50" t="s">
        <v>60</v>
      </c>
      <c r="G38" s="52">
        <v>1.98</v>
      </c>
      <c r="H38" s="52">
        <v>0.36</v>
      </c>
      <c r="I38" s="52">
        <v>10.02</v>
      </c>
      <c r="J38" s="50">
        <v>52.2</v>
      </c>
      <c r="K38" s="53" t="s">
        <v>77</v>
      </c>
      <c r="L38" s="41"/>
    </row>
    <row r="39" spans="1:12" ht="14.5" x14ac:dyDescent="0.35">
      <c r="A39" s="14"/>
      <c r="B39" s="15"/>
      <c r="C39" s="11"/>
      <c r="D39" s="7" t="s">
        <v>32</v>
      </c>
      <c r="E39" s="49" t="s">
        <v>41</v>
      </c>
      <c r="F39" s="50">
        <v>200</v>
      </c>
      <c r="G39" s="52">
        <v>0</v>
      </c>
      <c r="H39" s="52">
        <v>0</v>
      </c>
      <c r="I39" s="52">
        <v>13.6</v>
      </c>
      <c r="J39" s="50">
        <v>52</v>
      </c>
      <c r="K39" s="53" t="s">
        <v>78</v>
      </c>
      <c r="L39" s="41"/>
    </row>
    <row r="40" spans="1:12" ht="14.5" x14ac:dyDescent="0.35">
      <c r="A40" s="14"/>
      <c r="B40" s="15"/>
      <c r="C40" s="11"/>
      <c r="D40" s="6"/>
      <c r="E40" s="49" t="s">
        <v>71</v>
      </c>
      <c r="F40" s="50" t="s">
        <v>43</v>
      </c>
      <c r="G40" s="52">
        <v>10.8</v>
      </c>
      <c r="H40" s="52">
        <v>1.3</v>
      </c>
      <c r="I40" s="52">
        <v>69.900000000000006</v>
      </c>
      <c r="J40" s="50">
        <v>334</v>
      </c>
      <c r="K40" s="53" t="s">
        <v>79</v>
      </c>
      <c r="L40" s="41"/>
    </row>
    <row r="41" spans="1:12" ht="14.5" x14ac:dyDescent="0.3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200</v>
      </c>
      <c r="G42" s="19">
        <f t="shared" ref="G42" si="7">SUM(G33:G41)</f>
        <v>39.590000000000003</v>
      </c>
      <c r="H42" s="19">
        <f t="shared" ref="H42" si="8">SUM(H33:H41)</f>
        <v>33.909999999999997</v>
      </c>
      <c r="I42" s="19">
        <f t="shared" ref="I42" si="9">SUM(I33:I41)</f>
        <v>179.12</v>
      </c>
      <c r="J42" s="19">
        <f t="shared" ref="J42:L42" si="10">SUM(J33:J41)</f>
        <v>1177.6500000000001</v>
      </c>
      <c r="K42" s="25"/>
      <c r="L42" s="19">
        <f t="shared" si="10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500</v>
      </c>
      <c r="G43" s="32">
        <f t="shared" ref="G43" si="11">G32+G42</f>
        <v>65.710000000000008</v>
      </c>
      <c r="H43" s="32">
        <f t="shared" ref="H43" si="12">H32+H42</f>
        <v>52.589999999999996</v>
      </c>
      <c r="I43" s="32">
        <f t="shared" ref="I43" si="13">I32+I42</f>
        <v>296.36</v>
      </c>
      <c r="J43" s="32">
        <f t="shared" ref="J43:L43" si="14">J32+J42</f>
        <v>1735.13</v>
      </c>
      <c r="K43" s="32"/>
      <c r="L43" s="32">
        <f t="shared" si="14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49" t="s">
        <v>80</v>
      </c>
      <c r="F44" s="50">
        <v>240</v>
      </c>
      <c r="G44" s="52">
        <v>7.74</v>
      </c>
      <c r="H44" s="52">
        <v>11.82</v>
      </c>
      <c r="I44" s="52">
        <v>35.54</v>
      </c>
      <c r="J44" s="50">
        <v>293</v>
      </c>
      <c r="K44" s="53" t="s">
        <v>82</v>
      </c>
      <c r="L44" s="39"/>
    </row>
    <row r="45" spans="1:12" ht="14.5" x14ac:dyDescent="0.35">
      <c r="A45" s="23"/>
      <c r="B45" s="15"/>
      <c r="C45" s="11"/>
      <c r="D45" s="7" t="s">
        <v>22</v>
      </c>
      <c r="E45" s="49" t="s">
        <v>41</v>
      </c>
      <c r="F45" s="50">
        <v>200</v>
      </c>
      <c r="G45" s="52">
        <v>0.1</v>
      </c>
      <c r="H45" s="52">
        <v>0</v>
      </c>
      <c r="I45" s="52">
        <v>15</v>
      </c>
      <c r="J45" s="50">
        <v>60</v>
      </c>
      <c r="K45" s="53" t="s">
        <v>47</v>
      </c>
      <c r="L45" s="41"/>
    </row>
    <row r="46" spans="1:12" ht="14.5" x14ac:dyDescent="0.35">
      <c r="A46" s="23"/>
      <c r="B46" s="15"/>
      <c r="C46" s="11"/>
      <c r="D46" s="7" t="s">
        <v>23</v>
      </c>
      <c r="E46" s="54" t="s">
        <v>81</v>
      </c>
      <c r="F46" s="55">
        <v>60</v>
      </c>
      <c r="G46" s="56">
        <v>4.5999999999999996</v>
      </c>
      <c r="H46" s="56">
        <v>4.16</v>
      </c>
      <c r="I46" s="56">
        <v>25.9</v>
      </c>
      <c r="J46" s="59">
        <v>121.5</v>
      </c>
      <c r="K46" s="60">
        <v>95</v>
      </c>
      <c r="L46" s="41"/>
    </row>
    <row r="47" spans="1:12" ht="14.5" x14ac:dyDescent="0.35">
      <c r="A47" s="23"/>
      <c r="B47" s="15"/>
      <c r="C47" s="11"/>
      <c r="D47" s="7" t="s">
        <v>24</v>
      </c>
      <c r="E47" s="40"/>
      <c r="F47" s="41"/>
      <c r="G47" s="41"/>
      <c r="H47" s="41"/>
      <c r="I47" s="41"/>
      <c r="J47" s="41"/>
      <c r="K47" s="42"/>
      <c r="L47" s="41"/>
    </row>
    <row r="48" spans="1:12" ht="14.5" x14ac:dyDescent="0.35">
      <c r="A48" s="23"/>
      <c r="B48" s="15"/>
      <c r="C48" s="11"/>
      <c r="E48" s="40"/>
      <c r="F48" s="41"/>
      <c r="G48" s="41"/>
      <c r="H48" s="41"/>
      <c r="I48" s="41"/>
      <c r="J48" s="41"/>
      <c r="K48" s="42"/>
      <c r="L48" s="41"/>
    </row>
    <row r="49" spans="1:12" ht="14.5" x14ac:dyDescent="0.3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5" x14ac:dyDescent="0.3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12.44</v>
      </c>
      <c r="H51" s="19">
        <f t="shared" ref="H51" si="16">SUM(H44:H50)</f>
        <v>15.98</v>
      </c>
      <c r="I51" s="19">
        <f t="shared" ref="I51" si="17">SUM(I44:I50)</f>
        <v>76.44</v>
      </c>
      <c r="J51" s="19">
        <f t="shared" ref="J51:L51" si="18">SUM(J44:J50)</f>
        <v>474.5</v>
      </c>
      <c r="K51" s="66"/>
      <c r="L51" s="19">
        <f t="shared" si="18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83</v>
      </c>
      <c r="F52" s="50" t="s">
        <v>40</v>
      </c>
      <c r="G52" s="52">
        <v>2.16</v>
      </c>
      <c r="H52" s="52">
        <v>2.2799999999999998</v>
      </c>
      <c r="I52" s="52">
        <v>15.06</v>
      </c>
      <c r="J52" s="50">
        <v>89</v>
      </c>
      <c r="K52" s="65" t="s">
        <v>112</v>
      </c>
      <c r="L52" s="41"/>
    </row>
    <row r="53" spans="1:12" ht="14.5" x14ac:dyDescent="0.35">
      <c r="A53" s="23"/>
      <c r="B53" s="15"/>
      <c r="C53" s="11"/>
      <c r="D53" s="7" t="s">
        <v>27</v>
      </c>
      <c r="E53" s="49" t="s">
        <v>84</v>
      </c>
      <c r="F53" s="50" t="s">
        <v>87</v>
      </c>
      <c r="G53" s="52">
        <v>18.29</v>
      </c>
      <c r="H53" s="52">
        <v>18.170000000000002</v>
      </c>
      <c r="I53" s="52">
        <v>43.32</v>
      </c>
      <c r="J53" s="50">
        <v>410.28</v>
      </c>
      <c r="K53" s="65" t="s">
        <v>113</v>
      </c>
      <c r="L53" s="41"/>
    </row>
    <row r="54" spans="1:12" ht="14.5" x14ac:dyDescent="0.35">
      <c r="A54" s="23"/>
      <c r="B54" s="15"/>
      <c r="C54" s="11"/>
      <c r="D54" s="7" t="s">
        <v>28</v>
      </c>
      <c r="E54" s="49" t="s">
        <v>85</v>
      </c>
      <c r="F54" s="50" t="s">
        <v>40</v>
      </c>
      <c r="G54" s="52">
        <v>0.7</v>
      </c>
      <c r="H54" s="52">
        <v>0.3</v>
      </c>
      <c r="I54" s="52">
        <v>22.8</v>
      </c>
      <c r="J54" s="50">
        <v>97</v>
      </c>
      <c r="K54" s="65" t="s">
        <v>114</v>
      </c>
      <c r="L54" s="41"/>
    </row>
    <row r="55" spans="1:12" ht="14.5" x14ac:dyDescent="0.35">
      <c r="A55" s="23"/>
      <c r="B55" s="15"/>
      <c r="C55" s="11"/>
      <c r="D55" s="7" t="s">
        <v>29</v>
      </c>
      <c r="E55" s="49" t="s">
        <v>53</v>
      </c>
      <c r="F55" s="50" t="s">
        <v>60</v>
      </c>
      <c r="G55" s="52">
        <v>2.2799999999999998</v>
      </c>
      <c r="H55" s="52">
        <v>0.24</v>
      </c>
      <c r="I55" s="52">
        <v>14.76</v>
      </c>
      <c r="J55" s="50">
        <v>70.5</v>
      </c>
      <c r="K55" s="65" t="s">
        <v>76</v>
      </c>
      <c r="L55" s="41"/>
    </row>
    <row r="56" spans="1:12" ht="14.5" x14ac:dyDescent="0.35">
      <c r="A56" s="23"/>
      <c r="B56" s="15"/>
      <c r="C56" s="11"/>
      <c r="D56" s="7" t="s">
        <v>30</v>
      </c>
      <c r="E56" s="49" t="s">
        <v>54</v>
      </c>
      <c r="F56" s="50" t="s">
        <v>60</v>
      </c>
      <c r="G56" s="52">
        <v>1.98</v>
      </c>
      <c r="H56" s="52">
        <v>0.36</v>
      </c>
      <c r="I56" s="52">
        <v>10.02</v>
      </c>
      <c r="J56" s="50">
        <v>52.2</v>
      </c>
      <c r="K56" s="65" t="s">
        <v>77</v>
      </c>
      <c r="L56" s="41"/>
    </row>
    <row r="57" spans="1:12" ht="14.5" x14ac:dyDescent="0.35">
      <c r="A57" s="23"/>
      <c r="B57" s="15"/>
      <c r="C57" s="11"/>
      <c r="D57" s="7" t="s">
        <v>31</v>
      </c>
      <c r="E57" s="49" t="s">
        <v>62</v>
      </c>
      <c r="F57" s="50" t="s">
        <v>40</v>
      </c>
      <c r="G57" s="52">
        <v>0.1</v>
      </c>
      <c r="H57" s="52">
        <v>0</v>
      </c>
      <c r="I57" s="52">
        <v>15.2</v>
      </c>
      <c r="J57" s="50">
        <v>61</v>
      </c>
      <c r="K57" s="65" t="s">
        <v>65</v>
      </c>
      <c r="L57" s="41"/>
    </row>
    <row r="58" spans="1:12" ht="14.5" x14ac:dyDescent="0.35">
      <c r="A58" s="23"/>
      <c r="B58" s="15"/>
      <c r="C58" s="11"/>
      <c r="D58" s="7" t="s">
        <v>32</v>
      </c>
      <c r="E58" s="49" t="s">
        <v>86</v>
      </c>
      <c r="F58" s="50" t="s">
        <v>43</v>
      </c>
      <c r="G58" s="52">
        <v>12.81</v>
      </c>
      <c r="H58" s="52">
        <v>7.61</v>
      </c>
      <c r="I58" s="52">
        <v>40.53</v>
      </c>
      <c r="J58" s="50">
        <v>280.56</v>
      </c>
      <c r="K58" s="65" t="s">
        <v>115</v>
      </c>
      <c r="L58" s="41"/>
    </row>
    <row r="59" spans="1:12" ht="14.5" x14ac:dyDescent="0.3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1"/>
      <c r="L59" s="41"/>
    </row>
    <row r="60" spans="1:12" ht="14.5" x14ac:dyDescent="0.3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1"/>
      <c r="L60" s="41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38.32</v>
      </c>
      <c r="H61" s="19">
        <f t="shared" ref="H61" si="20">SUM(H52:H60)</f>
        <v>28.96</v>
      </c>
      <c r="I61" s="19">
        <f t="shared" ref="I61" si="21">SUM(I52:I60)</f>
        <v>161.69</v>
      </c>
      <c r="J61" s="19">
        <f t="shared" ref="J61:L61" si="22">SUM(J52:J60)</f>
        <v>1060.54</v>
      </c>
      <c r="K61" s="25"/>
      <c r="L61" s="19">
        <f t="shared" si="22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500</v>
      </c>
      <c r="G62" s="32">
        <f t="shared" ref="G62" si="23">G51+G61</f>
        <v>50.76</v>
      </c>
      <c r="H62" s="32">
        <f t="shared" ref="H62" si="24">H51+H61</f>
        <v>44.94</v>
      </c>
      <c r="I62" s="32">
        <f t="shared" ref="I62" si="25">I51+I61</f>
        <v>238.13</v>
      </c>
      <c r="J62" s="32">
        <f t="shared" ref="J62:L62" si="26">J51+J61</f>
        <v>1535.04</v>
      </c>
      <c r="K62" s="32"/>
      <c r="L62" s="32">
        <f t="shared" si="26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62" t="s">
        <v>88</v>
      </c>
      <c r="F63" s="63" t="s">
        <v>40</v>
      </c>
      <c r="G63" s="64">
        <v>5.54</v>
      </c>
      <c r="H63" s="64">
        <v>8.6199999999999992</v>
      </c>
      <c r="I63" s="64">
        <v>32.4</v>
      </c>
      <c r="J63" s="63">
        <v>229.4</v>
      </c>
      <c r="K63" s="65" t="s">
        <v>90</v>
      </c>
      <c r="L63" s="39"/>
    </row>
    <row r="64" spans="1:12" ht="14.5" x14ac:dyDescent="0.35">
      <c r="A64" s="23"/>
      <c r="B64" s="15"/>
      <c r="C64" s="11"/>
      <c r="D64" s="7" t="s">
        <v>22</v>
      </c>
      <c r="E64" s="62" t="s">
        <v>62</v>
      </c>
      <c r="F64" s="63" t="s">
        <v>40</v>
      </c>
      <c r="G64" s="64">
        <v>0.1</v>
      </c>
      <c r="H64" s="64">
        <v>0</v>
      </c>
      <c r="I64" s="64">
        <v>15.2</v>
      </c>
      <c r="J64" s="63">
        <v>61</v>
      </c>
      <c r="K64" s="65" t="s">
        <v>65</v>
      </c>
      <c r="L64" s="41"/>
    </row>
    <row r="65" spans="1:12" ht="14.5" x14ac:dyDescent="0.35">
      <c r="A65" s="23"/>
      <c r="B65" s="15"/>
      <c r="C65" s="11"/>
      <c r="D65" s="7" t="s">
        <v>23</v>
      </c>
      <c r="E65" s="62" t="s">
        <v>89</v>
      </c>
      <c r="F65" s="63" t="s">
        <v>43</v>
      </c>
      <c r="G65" s="64">
        <v>7.77</v>
      </c>
      <c r="H65" s="64">
        <v>2.85</v>
      </c>
      <c r="I65" s="64">
        <v>46.42</v>
      </c>
      <c r="J65" s="63">
        <v>241.67</v>
      </c>
      <c r="K65" s="65" t="s">
        <v>91</v>
      </c>
      <c r="L65" s="41"/>
    </row>
    <row r="66" spans="1:12" ht="14.5" x14ac:dyDescent="0.35">
      <c r="A66" s="23"/>
      <c r="B66" s="15"/>
      <c r="C66" s="11"/>
      <c r="D66" s="7" t="s">
        <v>24</v>
      </c>
      <c r="E66" s="40"/>
      <c r="F66" s="41"/>
      <c r="G66" s="41"/>
      <c r="H66" s="41"/>
      <c r="I66" s="41"/>
      <c r="J66" s="41"/>
      <c r="K66" s="42"/>
      <c r="L66" s="41"/>
    </row>
    <row r="67" spans="1:12" ht="14.5" x14ac:dyDescent="0.35">
      <c r="A67" s="23"/>
      <c r="B67" s="15"/>
      <c r="C67" s="11"/>
      <c r="E67" s="40"/>
      <c r="F67" s="41"/>
      <c r="G67" s="41"/>
      <c r="H67" s="41"/>
      <c r="I67" s="41"/>
      <c r="J67" s="41"/>
      <c r="K67" s="42"/>
      <c r="L67" s="41"/>
    </row>
    <row r="68" spans="1:12" ht="14.5" x14ac:dyDescent="0.3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5" x14ac:dyDescent="0.3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7">SUM(G63:G69)</f>
        <v>13.41</v>
      </c>
      <c r="H70" s="19">
        <f t="shared" ref="H70" si="28">SUM(H63:H69)</f>
        <v>11.469999999999999</v>
      </c>
      <c r="I70" s="19">
        <f t="shared" ref="I70" si="29">SUM(I63:I69)</f>
        <v>94.02</v>
      </c>
      <c r="J70" s="19">
        <f t="shared" ref="J70:L70" si="30">SUM(J63:J69)</f>
        <v>532.06999999999994</v>
      </c>
      <c r="K70" s="25"/>
      <c r="L70" s="19">
        <f t="shared" si="30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92</v>
      </c>
      <c r="F71" s="63" t="s">
        <v>40</v>
      </c>
      <c r="G71" s="64">
        <v>1.4</v>
      </c>
      <c r="H71" s="64">
        <v>3.98</v>
      </c>
      <c r="I71" s="64">
        <v>6.22</v>
      </c>
      <c r="J71" s="63">
        <v>107.26</v>
      </c>
      <c r="K71" s="65" t="s">
        <v>96</v>
      </c>
      <c r="L71" s="41"/>
    </row>
    <row r="72" spans="1:12" ht="14.5" x14ac:dyDescent="0.35">
      <c r="A72" s="23"/>
      <c r="B72" s="15"/>
      <c r="C72" s="11"/>
      <c r="D72" s="7" t="s">
        <v>27</v>
      </c>
      <c r="E72" s="62" t="s">
        <v>93</v>
      </c>
      <c r="F72" s="63">
        <v>90</v>
      </c>
      <c r="G72" s="64">
        <v>12.68</v>
      </c>
      <c r="H72" s="64">
        <v>12.19</v>
      </c>
      <c r="I72" s="64">
        <v>11.84</v>
      </c>
      <c r="J72" s="63">
        <v>208</v>
      </c>
      <c r="K72" s="65" t="s">
        <v>97</v>
      </c>
      <c r="L72" s="41"/>
    </row>
    <row r="73" spans="1:12" ht="14.5" x14ac:dyDescent="0.35">
      <c r="A73" s="23"/>
      <c r="B73" s="15"/>
      <c r="C73" s="11"/>
      <c r="D73" s="7" t="s">
        <v>28</v>
      </c>
      <c r="E73" s="62" t="s">
        <v>94</v>
      </c>
      <c r="F73" s="63" t="s">
        <v>59</v>
      </c>
      <c r="G73" s="64">
        <v>13.3</v>
      </c>
      <c r="H73" s="64">
        <v>6.52</v>
      </c>
      <c r="I73" s="64">
        <v>31.67</v>
      </c>
      <c r="J73" s="63">
        <v>242.85</v>
      </c>
      <c r="K73" s="65" t="s">
        <v>98</v>
      </c>
      <c r="L73" s="41"/>
    </row>
    <row r="74" spans="1:12" ht="14.5" x14ac:dyDescent="0.35">
      <c r="A74" s="23"/>
      <c r="B74" s="15"/>
      <c r="C74" s="11"/>
      <c r="D74" s="7" t="s">
        <v>29</v>
      </c>
      <c r="E74" s="62" t="s">
        <v>52</v>
      </c>
      <c r="F74" s="63" t="s">
        <v>40</v>
      </c>
      <c r="G74" s="64">
        <v>0.5</v>
      </c>
      <c r="H74" s="64">
        <v>0</v>
      </c>
      <c r="I74" s="64">
        <v>27</v>
      </c>
      <c r="J74" s="63">
        <v>110</v>
      </c>
      <c r="K74" s="65" t="s">
        <v>99</v>
      </c>
      <c r="L74" s="41"/>
    </row>
    <row r="75" spans="1:12" ht="14.5" x14ac:dyDescent="0.35">
      <c r="A75" s="23"/>
      <c r="B75" s="15"/>
      <c r="C75" s="11"/>
      <c r="D75" s="7" t="s">
        <v>30</v>
      </c>
      <c r="E75" s="62" t="s">
        <v>53</v>
      </c>
      <c r="F75" s="63" t="s">
        <v>60</v>
      </c>
      <c r="G75" s="64">
        <v>2.2799999999999998</v>
      </c>
      <c r="H75" s="64">
        <v>0.24</v>
      </c>
      <c r="I75" s="64">
        <v>14.76</v>
      </c>
      <c r="J75" s="63">
        <v>70.5</v>
      </c>
      <c r="K75" s="65" t="s">
        <v>76</v>
      </c>
      <c r="L75" s="41"/>
    </row>
    <row r="76" spans="1:12" ht="14.5" x14ac:dyDescent="0.35">
      <c r="A76" s="23"/>
      <c r="B76" s="15"/>
      <c r="C76" s="11"/>
      <c r="D76" s="7" t="s">
        <v>31</v>
      </c>
      <c r="E76" s="62" t="s">
        <v>54</v>
      </c>
      <c r="F76" s="63" t="s">
        <v>60</v>
      </c>
      <c r="G76" s="64">
        <v>1.98</v>
      </c>
      <c r="H76" s="64">
        <v>0.36</v>
      </c>
      <c r="I76" s="64">
        <v>10.02</v>
      </c>
      <c r="J76" s="63">
        <v>52.2</v>
      </c>
      <c r="K76" s="65" t="s">
        <v>77</v>
      </c>
      <c r="L76" s="41"/>
    </row>
    <row r="77" spans="1:12" ht="14.5" x14ac:dyDescent="0.35">
      <c r="A77" s="23"/>
      <c r="B77" s="15"/>
      <c r="C77" s="11"/>
      <c r="D77" s="7" t="s">
        <v>32</v>
      </c>
      <c r="E77" s="62" t="s">
        <v>95</v>
      </c>
      <c r="F77" s="63" t="s">
        <v>40</v>
      </c>
      <c r="G77" s="64">
        <v>20</v>
      </c>
      <c r="H77" s="64">
        <v>2</v>
      </c>
      <c r="I77" s="64">
        <v>58</v>
      </c>
      <c r="J77" s="63">
        <v>330</v>
      </c>
      <c r="K77" s="65" t="s">
        <v>100</v>
      </c>
      <c r="L77" s="41"/>
    </row>
    <row r="78" spans="1:12" ht="14.5" x14ac:dyDescent="0.35">
      <c r="A78" s="23"/>
      <c r="B78" s="15"/>
      <c r="C78" s="11"/>
      <c r="D78" s="6"/>
      <c r="E78" s="62" t="s">
        <v>64</v>
      </c>
      <c r="F78" s="63" t="s">
        <v>43</v>
      </c>
      <c r="G78" s="64">
        <v>7.5</v>
      </c>
      <c r="H78" s="64">
        <v>9.8000000000000007</v>
      </c>
      <c r="I78" s="64">
        <v>74.400000000000006</v>
      </c>
      <c r="J78" s="63">
        <v>417</v>
      </c>
      <c r="K78" s="65" t="s">
        <v>101</v>
      </c>
      <c r="L78" s="41"/>
    </row>
    <row r="79" spans="1:12" ht="14.5" x14ac:dyDescent="0.3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90</v>
      </c>
      <c r="G80" s="19">
        <f t="shared" ref="G80" si="31">SUM(G71:G79)</f>
        <v>59.64</v>
      </c>
      <c r="H80" s="19">
        <f t="shared" ref="H80" si="32">SUM(H71:H79)</f>
        <v>35.089999999999996</v>
      </c>
      <c r="I80" s="19">
        <f t="shared" ref="I80" si="33">SUM(I71:I79)</f>
        <v>233.91</v>
      </c>
      <c r="J80" s="19">
        <f t="shared" ref="J80:L80" si="34">SUM(J71:J79)</f>
        <v>1537.81</v>
      </c>
      <c r="K80" s="25"/>
      <c r="L80" s="19">
        <f t="shared" si="34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90</v>
      </c>
      <c r="G81" s="32">
        <f t="shared" ref="G81" si="35">G70+G80</f>
        <v>73.05</v>
      </c>
      <c r="H81" s="32">
        <f t="shared" ref="H81" si="36">H70+H80</f>
        <v>46.559999999999995</v>
      </c>
      <c r="I81" s="32">
        <f t="shared" ref="I81" si="37">I70+I80</f>
        <v>327.93</v>
      </c>
      <c r="J81" s="32">
        <f t="shared" ref="J81:L81" si="38">J70+J80</f>
        <v>2069.88</v>
      </c>
      <c r="K81" s="32"/>
      <c r="L81" s="32">
        <f t="shared" si="38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62" t="s">
        <v>39</v>
      </c>
      <c r="F82" s="63" t="s">
        <v>40</v>
      </c>
      <c r="G82" s="64">
        <v>7.16</v>
      </c>
      <c r="H82" s="64">
        <v>9.4</v>
      </c>
      <c r="I82" s="64">
        <v>28.8</v>
      </c>
      <c r="J82" s="63">
        <v>228.4</v>
      </c>
      <c r="K82" s="65" t="s">
        <v>102</v>
      </c>
      <c r="L82" s="39"/>
    </row>
    <row r="83" spans="1:12" ht="14.5" x14ac:dyDescent="0.35">
      <c r="A83" s="23"/>
      <c r="B83" s="15"/>
      <c r="C83" s="11"/>
      <c r="D83" s="7" t="s">
        <v>22</v>
      </c>
      <c r="E83" s="62" t="s">
        <v>41</v>
      </c>
      <c r="F83" s="63" t="s">
        <v>40</v>
      </c>
      <c r="G83" s="64">
        <v>0.1</v>
      </c>
      <c r="H83" s="64">
        <v>0</v>
      </c>
      <c r="I83" s="64">
        <v>15</v>
      </c>
      <c r="J83" s="63">
        <v>60</v>
      </c>
      <c r="K83" s="65" t="s">
        <v>47</v>
      </c>
      <c r="L83" s="41"/>
    </row>
    <row r="84" spans="1:12" ht="14.5" x14ac:dyDescent="0.35">
      <c r="A84" s="23"/>
      <c r="B84" s="15"/>
      <c r="C84" s="11"/>
      <c r="D84" s="7" t="s">
        <v>23</v>
      </c>
      <c r="E84" s="62" t="s">
        <v>42</v>
      </c>
      <c r="F84" s="63" t="s">
        <v>43</v>
      </c>
      <c r="G84" s="64">
        <v>7.83</v>
      </c>
      <c r="H84" s="64">
        <v>8</v>
      </c>
      <c r="I84" s="64">
        <v>56.5</v>
      </c>
      <c r="J84" s="63">
        <v>330</v>
      </c>
      <c r="K84" s="65" t="s">
        <v>57</v>
      </c>
      <c r="L84" s="41"/>
    </row>
    <row r="85" spans="1:12" ht="14.5" x14ac:dyDescent="0.35">
      <c r="A85" s="23"/>
      <c r="B85" s="15"/>
      <c r="C85" s="11"/>
      <c r="D85" s="7" t="s">
        <v>24</v>
      </c>
      <c r="E85" s="40"/>
      <c r="F85" s="41"/>
      <c r="G85" s="41"/>
      <c r="H85" s="41"/>
      <c r="I85" s="41"/>
      <c r="J85" s="41"/>
      <c r="K85" s="42"/>
      <c r="L85" s="41"/>
    </row>
    <row r="86" spans="1:12" ht="14.5" x14ac:dyDescent="0.35">
      <c r="A86" s="23"/>
      <c r="B86" s="15"/>
      <c r="C86" s="11"/>
      <c r="E86" s="40"/>
      <c r="F86" s="41"/>
      <c r="G86" s="41"/>
      <c r="H86" s="41"/>
      <c r="I86" s="41"/>
      <c r="J86" s="41"/>
      <c r="K86" s="42"/>
      <c r="L86" s="41"/>
    </row>
    <row r="87" spans="1:12" ht="14.5" x14ac:dyDescent="0.3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5" x14ac:dyDescent="0.3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9">SUM(G82:G88)</f>
        <v>15.09</v>
      </c>
      <c r="H89" s="19">
        <f t="shared" ref="H89" si="40">SUM(H82:H88)</f>
        <v>17.399999999999999</v>
      </c>
      <c r="I89" s="19">
        <f t="shared" ref="I89" si="41">SUM(I82:I88)</f>
        <v>100.3</v>
      </c>
      <c r="J89" s="19">
        <f t="shared" ref="J89:L89" si="42">SUM(J82:J88)</f>
        <v>618.4</v>
      </c>
      <c r="K89" s="25"/>
      <c r="L89" s="19">
        <f t="shared" si="42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103</v>
      </c>
      <c r="F90" s="63" t="s">
        <v>40</v>
      </c>
      <c r="G90" s="64">
        <v>4.4000000000000004</v>
      </c>
      <c r="H90" s="64">
        <v>4.22</v>
      </c>
      <c r="I90" s="64">
        <v>13.22</v>
      </c>
      <c r="J90" s="63">
        <v>138.5</v>
      </c>
      <c r="K90" s="65" t="s">
        <v>108</v>
      </c>
      <c r="L90" s="41"/>
    </row>
    <row r="91" spans="1:12" ht="14.5" x14ac:dyDescent="0.35">
      <c r="A91" s="23"/>
      <c r="B91" s="15"/>
      <c r="C91" s="11"/>
      <c r="D91" s="7" t="s">
        <v>27</v>
      </c>
      <c r="E91" s="62" t="s">
        <v>104</v>
      </c>
      <c r="F91" s="63" t="s">
        <v>58</v>
      </c>
      <c r="G91" s="64">
        <v>9.91</v>
      </c>
      <c r="H91" s="64">
        <v>4.55</v>
      </c>
      <c r="I91" s="64">
        <v>3.42</v>
      </c>
      <c r="J91" s="63">
        <v>145.69999999999999</v>
      </c>
      <c r="K91" s="65" t="s">
        <v>109</v>
      </c>
      <c r="L91" s="41"/>
    </row>
    <row r="92" spans="1:12" ht="14.5" x14ac:dyDescent="0.35">
      <c r="A92" s="23"/>
      <c r="B92" s="15"/>
      <c r="C92" s="11"/>
      <c r="D92" s="7" t="s">
        <v>28</v>
      </c>
      <c r="E92" s="62" t="s">
        <v>105</v>
      </c>
      <c r="F92" s="63" t="s">
        <v>59</v>
      </c>
      <c r="G92" s="64">
        <v>3.06</v>
      </c>
      <c r="H92" s="64">
        <v>4.8</v>
      </c>
      <c r="I92" s="64">
        <v>20.45</v>
      </c>
      <c r="J92" s="63">
        <v>193.5</v>
      </c>
      <c r="K92" s="65" t="s">
        <v>110</v>
      </c>
      <c r="L92" s="41"/>
    </row>
    <row r="93" spans="1:12" ht="14.5" x14ac:dyDescent="0.35">
      <c r="A93" s="23"/>
      <c r="B93" s="15"/>
      <c r="C93" s="11"/>
      <c r="D93" s="7" t="s">
        <v>29</v>
      </c>
      <c r="E93" s="62" t="s">
        <v>106</v>
      </c>
      <c r="F93" s="63" t="s">
        <v>40</v>
      </c>
      <c r="G93" s="64">
        <v>0</v>
      </c>
      <c r="H93" s="64">
        <v>0.1</v>
      </c>
      <c r="I93" s="64">
        <v>18.399999999999999</v>
      </c>
      <c r="J93" s="63">
        <v>74</v>
      </c>
      <c r="K93" s="65"/>
      <c r="L93" s="41"/>
    </row>
    <row r="94" spans="1:12" ht="14.5" x14ac:dyDescent="0.35">
      <c r="A94" s="23"/>
      <c r="B94" s="15"/>
      <c r="C94" s="11"/>
      <c r="D94" s="7" t="s">
        <v>30</v>
      </c>
      <c r="E94" s="62" t="s">
        <v>54</v>
      </c>
      <c r="F94" s="63" t="s">
        <v>60</v>
      </c>
      <c r="G94" s="64">
        <v>1.98</v>
      </c>
      <c r="H94" s="64">
        <v>0.36</v>
      </c>
      <c r="I94" s="64">
        <v>10.02</v>
      </c>
      <c r="J94" s="63">
        <v>52.2</v>
      </c>
      <c r="K94" s="65" t="s">
        <v>77</v>
      </c>
      <c r="L94" s="41"/>
    </row>
    <row r="95" spans="1:12" ht="14.5" x14ac:dyDescent="0.35">
      <c r="A95" s="23"/>
      <c r="B95" s="15"/>
      <c r="C95" s="11"/>
      <c r="D95" s="7" t="s">
        <v>31</v>
      </c>
      <c r="E95" s="62" t="s">
        <v>53</v>
      </c>
      <c r="F95" s="63" t="s">
        <v>60</v>
      </c>
      <c r="G95" s="64">
        <v>2.2799999999999998</v>
      </c>
      <c r="H95" s="64">
        <v>0.24</v>
      </c>
      <c r="I95" s="64">
        <v>14.76</v>
      </c>
      <c r="J95" s="63">
        <v>70.5</v>
      </c>
      <c r="K95" s="65" t="s">
        <v>76</v>
      </c>
      <c r="L95" s="41"/>
    </row>
    <row r="96" spans="1:12" ht="14.5" x14ac:dyDescent="0.35">
      <c r="A96" s="23"/>
      <c r="B96" s="15"/>
      <c r="C96" s="11"/>
      <c r="D96" s="7" t="s">
        <v>32</v>
      </c>
      <c r="E96" s="62" t="s">
        <v>55</v>
      </c>
      <c r="F96" s="63" t="s">
        <v>40</v>
      </c>
      <c r="G96" s="64">
        <v>1.4</v>
      </c>
      <c r="H96" s="64">
        <v>0</v>
      </c>
      <c r="I96" s="64">
        <v>29</v>
      </c>
      <c r="J96" s="63">
        <v>122</v>
      </c>
      <c r="K96" s="65" t="s">
        <v>56</v>
      </c>
      <c r="L96" s="41"/>
    </row>
    <row r="97" spans="1:12" ht="14.5" x14ac:dyDescent="0.35">
      <c r="A97" s="23"/>
      <c r="B97" s="15"/>
      <c r="C97" s="11"/>
      <c r="D97" s="6"/>
      <c r="E97" s="62" t="s">
        <v>107</v>
      </c>
      <c r="F97" s="63" t="s">
        <v>43</v>
      </c>
      <c r="G97" s="64">
        <v>3.91</v>
      </c>
      <c r="H97" s="64">
        <v>6.74</v>
      </c>
      <c r="I97" s="64">
        <v>38.14</v>
      </c>
      <c r="J97" s="63">
        <v>228.8</v>
      </c>
      <c r="K97" s="65" t="s">
        <v>111</v>
      </c>
      <c r="L97" s="41"/>
    </row>
    <row r="98" spans="1:12" ht="14.5" x14ac:dyDescent="0.3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26.94</v>
      </c>
      <c r="H99" s="19">
        <f t="shared" ref="H99" si="44">SUM(H90:H98)</f>
        <v>21.009999999999998</v>
      </c>
      <c r="I99" s="19">
        <f t="shared" ref="I99" si="45">SUM(I90:I98)</f>
        <v>147.41000000000003</v>
      </c>
      <c r="J99" s="19">
        <f t="shared" ref="J99:L99" si="46">SUM(J90:J98)</f>
        <v>1025.2</v>
      </c>
      <c r="K99" s="25"/>
      <c r="L99" s="19">
        <f t="shared" si="46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0</v>
      </c>
      <c r="G100" s="32">
        <f t="shared" ref="G100" si="47">G89+G99</f>
        <v>42.03</v>
      </c>
      <c r="H100" s="32">
        <f t="shared" ref="H100" si="48">H89+H99</f>
        <v>38.409999999999997</v>
      </c>
      <c r="I100" s="32">
        <f t="shared" ref="I100" si="49">I89+I99</f>
        <v>247.71000000000004</v>
      </c>
      <c r="J100" s="32">
        <f t="shared" ref="J100:L100" si="50">J89+J99</f>
        <v>1643.6</v>
      </c>
      <c r="K100" s="32"/>
      <c r="L100" s="32">
        <f t="shared" si="50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67" t="s">
        <v>116</v>
      </c>
      <c r="F101" s="68">
        <v>240</v>
      </c>
      <c r="G101" s="71">
        <v>8.1</v>
      </c>
      <c r="H101" s="71">
        <v>3.04</v>
      </c>
      <c r="I101" s="71">
        <v>29.56</v>
      </c>
      <c r="J101" s="70">
        <v>215.6</v>
      </c>
      <c r="K101" s="68">
        <v>70</v>
      </c>
      <c r="L101" s="39"/>
    </row>
    <row r="102" spans="1:12" ht="14.5" x14ac:dyDescent="0.35">
      <c r="A102" s="23"/>
      <c r="B102" s="15"/>
      <c r="C102" s="11"/>
      <c r="D102" s="7" t="s">
        <v>23</v>
      </c>
      <c r="E102" s="69" t="s">
        <v>117</v>
      </c>
      <c r="F102" s="70">
        <v>40</v>
      </c>
      <c r="G102" s="71">
        <v>3</v>
      </c>
      <c r="H102" s="71">
        <v>0.16</v>
      </c>
      <c r="I102" s="71">
        <v>20.56</v>
      </c>
      <c r="J102" s="70">
        <v>104.8</v>
      </c>
      <c r="K102" s="70">
        <v>111</v>
      </c>
      <c r="L102" s="41"/>
    </row>
    <row r="103" spans="1:12" ht="14.5" x14ac:dyDescent="0.35">
      <c r="A103" s="23"/>
      <c r="B103" s="15"/>
      <c r="C103" s="11"/>
      <c r="E103" s="67" t="s">
        <v>118</v>
      </c>
      <c r="F103" s="68">
        <v>10</v>
      </c>
      <c r="G103" s="71">
        <v>2.3199999999999998</v>
      </c>
      <c r="H103" s="71">
        <v>2.95</v>
      </c>
      <c r="I103" s="71">
        <v>0</v>
      </c>
      <c r="J103" s="70">
        <v>36.4</v>
      </c>
      <c r="K103" s="70" t="s">
        <v>120</v>
      </c>
      <c r="L103" s="41"/>
    </row>
    <row r="104" spans="1:12" ht="14.5" x14ac:dyDescent="0.35">
      <c r="A104" s="23"/>
      <c r="B104" s="15"/>
      <c r="C104" s="11"/>
      <c r="E104" s="67" t="s">
        <v>119</v>
      </c>
      <c r="F104" s="68">
        <v>10</v>
      </c>
      <c r="G104" s="71">
        <v>0.13</v>
      </c>
      <c r="H104" s="71">
        <v>6.15</v>
      </c>
      <c r="I104" s="71">
        <v>0.17</v>
      </c>
      <c r="J104" s="70">
        <v>56.6</v>
      </c>
      <c r="K104" s="68">
        <v>105</v>
      </c>
      <c r="L104" s="41"/>
    </row>
    <row r="105" spans="1:12" ht="14.5" x14ac:dyDescent="0.35">
      <c r="A105" s="23"/>
      <c r="B105" s="15"/>
      <c r="C105" s="11"/>
      <c r="D105" s="7" t="s">
        <v>22</v>
      </c>
      <c r="E105" s="67" t="s">
        <v>62</v>
      </c>
      <c r="F105" s="70" t="s">
        <v>40</v>
      </c>
      <c r="G105" s="71">
        <v>0.1</v>
      </c>
      <c r="H105" s="71">
        <v>0</v>
      </c>
      <c r="I105" s="71">
        <v>15.2</v>
      </c>
      <c r="J105" s="70">
        <v>61</v>
      </c>
      <c r="K105" s="70" t="s">
        <v>65</v>
      </c>
      <c r="L105" s="41"/>
    </row>
    <row r="106" spans="1:12" ht="14.5" x14ac:dyDescent="0.3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5" x14ac:dyDescent="0.3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51">SUM(G101:G107)</f>
        <v>13.65</v>
      </c>
      <c r="H108" s="19">
        <f t="shared" si="51"/>
        <v>12.3</v>
      </c>
      <c r="I108" s="19">
        <f t="shared" si="51"/>
        <v>65.489999999999995</v>
      </c>
      <c r="J108" s="19">
        <f t="shared" si="51"/>
        <v>474.4</v>
      </c>
      <c r="K108" s="25"/>
      <c r="L108" s="19">
        <f t="shared" ref="L108" si="52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5" x14ac:dyDescent="0.35">
      <c r="A110" s="23"/>
      <c r="B110" s="15"/>
      <c r="C110" s="11"/>
      <c r="D110" s="7" t="s">
        <v>27</v>
      </c>
      <c r="E110" s="67" t="s">
        <v>121</v>
      </c>
      <c r="F110" s="70" t="s">
        <v>40</v>
      </c>
      <c r="G110" s="71">
        <v>1.46</v>
      </c>
      <c r="H110" s="71">
        <v>4</v>
      </c>
      <c r="I110" s="71">
        <v>8.52</v>
      </c>
      <c r="J110" s="70">
        <v>76</v>
      </c>
      <c r="K110" s="70" t="s">
        <v>127</v>
      </c>
      <c r="L110" s="41"/>
    </row>
    <row r="111" spans="1:12" ht="14.5" x14ac:dyDescent="0.35">
      <c r="A111" s="23"/>
      <c r="B111" s="15"/>
      <c r="C111" s="11"/>
      <c r="D111" s="7" t="s">
        <v>28</v>
      </c>
      <c r="E111" s="67" t="s">
        <v>122</v>
      </c>
      <c r="F111" s="70">
        <v>90</v>
      </c>
      <c r="G111" s="71">
        <v>12.68</v>
      </c>
      <c r="H111" s="71">
        <v>12.19</v>
      </c>
      <c r="I111" s="71">
        <v>11.84</v>
      </c>
      <c r="J111" s="70">
        <v>208</v>
      </c>
      <c r="K111" s="70">
        <v>268</v>
      </c>
      <c r="L111" s="41"/>
    </row>
    <row r="112" spans="1:12" ht="14.5" x14ac:dyDescent="0.35">
      <c r="A112" s="23"/>
      <c r="B112" s="15"/>
      <c r="C112" s="11"/>
      <c r="D112" s="7" t="s">
        <v>29</v>
      </c>
      <c r="E112" s="67" t="s">
        <v>123</v>
      </c>
      <c r="F112" s="70" t="s">
        <v>59</v>
      </c>
      <c r="G112" s="71">
        <v>5.65</v>
      </c>
      <c r="H112" s="71">
        <v>0.67</v>
      </c>
      <c r="I112" s="71">
        <v>29.04</v>
      </c>
      <c r="J112" s="70">
        <v>155.9</v>
      </c>
      <c r="K112" s="70" t="s">
        <v>128</v>
      </c>
      <c r="L112" s="41"/>
    </row>
    <row r="113" spans="1:12" ht="14.5" x14ac:dyDescent="0.35">
      <c r="A113" s="23"/>
      <c r="B113" s="15"/>
      <c r="C113" s="11"/>
      <c r="D113" s="7" t="s">
        <v>30</v>
      </c>
      <c r="E113" s="67" t="s">
        <v>52</v>
      </c>
      <c r="F113" s="70" t="s">
        <v>40</v>
      </c>
      <c r="G113" s="71">
        <v>0.5</v>
      </c>
      <c r="H113" s="71">
        <v>0</v>
      </c>
      <c r="I113" s="71">
        <v>27</v>
      </c>
      <c r="J113" s="70">
        <v>110</v>
      </c>
      <c r="K113" s="70" t="s">
        <v>99</v>
      </c>
      <c r="L113" s="41"/>
    </row>
    <row r="114" spans="1:12" ht="14.5" x14ac:dyDescent="0.35">
      <c r="A114" s="23"/>
      <c r="B114" s="15"/>
      <c r="C114" s="11"/>
      <c r="D114" s="7" t="s">
        <v>31</v>
      </c>
      <c r="E114" s="67" t="s">
        <v>53</v>
      </c>
      <c r="F114" s="70" t="s">
        <v>60</v>
      </c>
      <c r="G114" s="71">
        <v>2.2799999999999998</v>
      </c>
      <c r="H114" s="71">
        <v>0.24</v>
      </c>
      <c r="I114" s="71">
        <v>14.76</v>
      </c>
      <c r="J114" s="70">
        <v>70.5</v>
      </c>
      <c r="K114" s="70" t="s">
        <v>76</v>
      </c>
      <c r="L114" s="41"/>
    </row>
    <row r="115" spans="1:12" ht="14.5" x14ac:dyDescent="0.35">
      <c r="A115" s="23"/>
      <c r="B115" s="15"/>
      <c r="C115" s="11"/>
      <c r="D115" s="7" t="s">
        <v>32</v>
      </c>
      <c r="E115" s="67" t="s">
        <v>54</v>
      </c>
      <c r="F115" s="70" t="s">
        <v>60</v>
      </c>
      <c r="G115" s="71">
        <v>1.98</v>
      </c>
      <c r="H115" s="71">
        <v>0.36</v>
      </c>
      <c r="I115" s="71">
        <v>10.02</v>
      </c>
      <c r="J115" s="70">
        <v>52.2</v>
      </c>
      <c r="K115" s="70" t="s">
        <v>77</v>
      </c>
      <c r="L115" s="41"/>
    </row>
    <row r="116" spans="1:12" ht="14.5" x14ac:dyDescent="0.35">
      <c r="A116" s="23"/>
      <c r="B116" s="15"/>
      <c r="C116" s="11"/>
      <c r="D116" s="6"/>
      <c r="E116" s="67" t="s">
        <v>124</v>
      </c>
      <c r="F116" s="70" t="s">
        <v>40</v>
      </c>
      <c r="G116" s="71">
        <v>1.4</v>
      </c>
      <c r="H116" s="71">
        <v>0</v>
      </c>
      <c r="I116" s="71">
        <v>29</v>
      </c>
      <c r="J116" s="70">
        <v>122</v>
      </c>
      <c r="K116" s="70" t="s">
        <v>56</v>
      </c>
      <c r="L116" s="41"/>
    </row>
    <row r="117" spans="1:12" ht="14.5" x14ac:dyDescent="0.35">
      <c r="A117" s="23"/>
      <c r="B117" s="15"/>
      <c r="C117" s="11"/>
      <c r="D117" s="6"/>
      <c r="E117" s="67" t="s">
        <v>125</v>
      </c>
      <c r="F117" s="70" t="s">
        <v>126</v>
      </c>
      <c r="G117" s="71">
        <v>3.82</v>
      </c>
      <c r="H117" s="71">
        <v>7.07</v>
      </c>
      <c r="I117" s="71">
        <v>30.43</v>
      </c>
      <c r="J117" s="70">
        <v>200</v>
      </c>
      <c r="K117" s="70" t="s">
        <v>129</v>
      </c>
      <c r="L117" s="41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90</v>
      </c>
      <c r="G118" s="19">
        <f t="shared" ref="G118:J118" si="53">SUM(G109:G117)</f>
        <v>29.77</v>
      </c>
      <c r="H118" s="19">
        <f t="shared" si="53"/>
        <v>24.529999999999998</v>
      </c>
      <c r="I118" s="19">
        <f t="shared" si="53"/>
        <v>160.61000000000001</v>
      </c>
      <c r="J118" s="19">
        <f t="shared" si="53"/>
        <v>994.6</v>
      </c>
      <c r="K118" s="25"/>
      <c r="L118" s="19">
        <f t="shared" ref="L118" si="54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390</v>
      </c>
      <c r="G119" s="32">
        <f t="shared" ref="G119" si="55">G108+G118</f>
        <v>43.42</v>
      </c>
      <c r="H119" s="32">
        <f t="shared" ref="H119" si="56">H108+H118</f>
        <v>36.83</v>
      </c>
      <c r="I119" s="32">
        <f t="shared" ref="I119" si="57">I108+I118</f>
        <v>226.10000000000002</v>
      </c>
      <c r="J119" s="32">
        <f t="shared" ref="J119:L119" si="58">J108+J118</f>
        <v>1469</v>
      </c>
      <c r="K119" s="32"/>
      <c r="L119" s="32">
        <f t="shared" si="58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72" t="s">
        <v>130</v>
      </c>
      <c r="F120" s="73">
        <v>200</v>
      </c>
      <c r="G120" s="75">
        <v>17.68</v>
      </c>
      <c r="H120" s="75">
        <v>14.9</v>
      </c>
      <c r="I120" s="75">
        <v>25.64</v>
      </c>
      <c r="J120" s="76">
        <v>318.60000000000002</v>
      </c>
      <c r="K120" s="77">
        <v>302</v>
      </c>
      <c r="L120" s="39"/>
    </row>
    <row r="121" spans="1:12" ht="14.5" x14ac:dyDescent="0.35">
      <c r="A121" s="14"/>
      <c r="B121" s="15"/>
      <c r="C121" s="11"/>
      <c r="D121" s="78" t="s">
        <v>22</v>
      </c>
      <c r="E121" s="62" t="s">
        <v>62</v>
      </c>
      <c r="F121" s="63" t="s">
        <v>40</v>
      </c>
      <c r="G121" s="64">
        <v>0.1</v>
      </c>
      <c r="H121" s="64">
        <v>0</v>
      </c>
      <c r="I121" s="64">
        <v>15.2</v>
      </c>
      <c r="J121" s="63">
        <v>61</v>
      </c>
      <c r="K121" s="65" t="s">
        <v>65</v>
      </c>
      <c r="L121" s="41"/>
    </row>
    <row r="122" spans="1:12" ht="14.5" x14ac:dyDescent="0.35">
      <c r="A122" s="14"/>
      <c r="B122" s="15"/>
      <c r="C122" s="11"/>
      <c r="D122" s="7"/>
      <c r="E122" s="62" t="s">
        <v>64</v>
      </c>
      <c r="F122" s="63">
        <v>20</v>
      </c>
      <c r="G122" s="64">
        <v>7.8</v>
      </c>
      <c r="H122" s="64">
        <v>6.12</v>
      </c>
      <c r="I122" s="64">
        <v>47.8</v>
      </c>
      <c r="J122" s="63">
        <v>278</v>
      </c>
      <c r="K122" s="65" t="s">
        <v>66</v>
      </c>
      <c r="L122" s="41"/>
    </row>
    <row r="123" spans="1:12" ht="14.5" x14ac:dyDescent="0.35">
      <c r="A123" s="14"/>
      <c r="B123" s="15"/>
      <c r="C123" s="11"/>
      <c r="D123" s="79" t="s">
        <v>24</v>
      </c>
      <c r="E123" s="62" t="s">
        <v>63</v>
      </c>
      <c r="F123" s="63">
        <v>80</v>
      </c>
      <c r="G123" s="64">
        <v>0.1</v>
      </c>
      <c r="H123" s="64">
        <v>0</v>
      </c>
      <c r="I123" s="64">
        <v>15.2</v>
      </c>
      <c r="J123" s="63">
        <v>52</v>
      </c>
      <c r="K123" s="42"/>
      <c r="L123" s="41"/>
    </row>
    <row r="124" spans="1:12" ht="14.5" x14ac:dyDescent="0.35">
      <c r="A124" s="14"/>
      <c r="B124" s="15"/>
      <c r="C124" s="11"/>
      <c r="D124" s="79" t="s">
        <v>23</v>
      </c>
      <c r="E124" s="74"/>
      <c r="F124" s="41"/>
      <c r="G124" s="41"/>
      <c r="H124" s="41"/>
      <c r="I124" s="41"/>
      <c r="J124" s="41"/>
      <c r="K124" s="42"/>
      <c r="L124" s="41"/>
    </row>
    <row r="125" spans="1:12" ht="14.5" x14ac:dyDescent="0.3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5" x14ac:dyDescent="0.3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59">SUM(G120:G126)</f>
        <v>25.680000000000003</v>
      </c>
      <c r="H127" s="19">
        <f t="shared" si="59"/>
        <v>21.02</v>
      </c>
      <c r="I127" s="19">
        <f t="shared" si="59"/>
        <v>103.84</v>
      </c>
      <c r="J127" s="19">
        <f t="shared" si="59"/>
        <v>709.6</v>
      </c>
      <c r="K127" s="25"/>
      <c r="L127" s="19">
        <f t="shared" ref="L127" si="60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L128" s="41"/>
    </row>
    <row r="129" spans="1:12" ht="14.5" x14ac:dyDescent="0.35">
      <c r="A129" s="14"/>
      <c r="B129" s="15"/>
      <c r="C129" s="11"/>
      <c r="D129" s="7" t="s">
        <v>27</v>
      </c>
      <c r="E129" s="62" t="s">
        <v>131</v>
      </c>
      <c r="F129" s="63" t="s">
        <v>40</v>
      </c>
      <c r="G129" s="64">
        <v>2.06</v>
      </c>
      <c r="H129" s="64">
        <v>4.4400000000000004</v>
      </c>
      <c r="I129" s="64">
        <v>9.3000000000000007</v>
      </c>
      <c r="J129" s="63">
        <v>92.6</v>
      </c>
      <c r="K129" s="65" t="s">
        <v>133</v>
      </c>
      <c r="L129" s="41"/>
    </row>
    <row r="130" spans="1:12" ht="14.5" x14ac:dyDescent="0.35">
      <c r="A130" s="14"/>
      <c r="B130" s="15"/>
      <c r="C130" s="11"/>
      <c r="D130" s="7" t="s">
        <v>28</v>
      </c>
      <c r="E130" s="62" t="s">
        <v>84</v>
      </c>
      <c r="F130" s="63" t="s">
        <v>87</v>
      </c>
      <c r="G130" s="64">
        <v>18.29</v>
      </c>
      <c r="H130" s="64">
        <v>18.170000000000002</v>
      </c>
      <c r="I130" s="64">
        <v>43.32</v>
      </c>
      <c r="J130" s="63">
        <v>410.28</v>
      </c>
      <c r="K130" s="65" t="s">
        <v>113</v>
      </c>
      <c r="L130" s="41"/>
    </row>
    <row r="131" spans="1:12" ht="14.5" x14ac:dyDescent="0.35">
      <c r="A131" s="14"/>
      <c r="B131" s="15"/>
      <c r="C131" s="11"/>
      <c r="D131" s="7" t="s">
        <v>29</v>
      </c>
      <c r="E131" s="62" t="s">
        <v>132</v>
      </c>
      <c r="F131" s="63" t="s">
        <v>40</v>
      </c>
      <c r="G131" s="64">
        <v>0.68</v>
      </c>
      <c r="H131" s="64">
        <v>0.28000000000000003</v>
      </c>
      <c r="I131" s="64">
        <v>20.76</v>
      </c>
      <c r="J131" s="63">
        <v>88.2</v>
      </c>
      <c r="K131" s="65" t="s">
        <v>134</v>
      </c>
      <c r="L131" s="41"/>
    </row>
    <row r="132" spans="1:12" ht="14.5" x14ac:dyDescent="0.35">
      <c r="A132" s="14"/>
      <c r="B132" s="15"/>
      <c r="C132" s="11"/>
      <c r="D132" s="7" t="s">
        <v>30</v>
      </c>
      <c r="E132" s="62" t="s">
        <v>41</v>
      </c>
      <c r="F132" s="63" t="s">
        <v>60</v>
      </c>
      <c r="G132" s="64">
        <v>2.2799999999999998</v>
      </c>
      <c r="H132" s="64">
        <v>0.24</v>
      </c>
      <c r="I132" s="64">
        <v>14.76</v>
      </c>
      <c r="J132" s="63">
        <v>70.5</v>
      </c>
      <c r="K132" s="65" t="s">
        <v>76</v>
      </c>
      <c r="L132" s="41"/>
    </row>
    <row r="133" spans="1:12" ht="14.5" x14ac:dyDescent="0.35">
      <c r="A133" s="14"/>
      <c r="B133" s="15"/>
      <c r="C133" s="11"/>
      <c r="D133" s="7" t="s">
        <v>31</v>
      </c>
      <c r="E133" s="62" t="s">
        <v>53</v>
      </c>
      <c r="F133" s="63" t="s">
        <v>60</v>
      </c>
      <c r="G133" s="64">
        <v>1.98</v>
      </c>
      <c r="H133" s="64">
        <v>0.36</v>
      </c>
      <c r="I133" s="64">
        <v>10.02</v>
      </c>
      <c r="J133" s="63">
        <v>52.2</v>
      </c>
      <c r="K133" s="65" t="s">
        <v>77</v>
      </c>
      <c r="L133" s="41"/>
    </row>
    <row r="134" spans="1:12" ht="14.5" x14ac:dyDescent="0.35">
      <c r="A134" s="14"/>
      <c r="B134" s="15"/>
      <c r="C134" s="11"/>
      <c r="D134" s="7" t="s">
        <v>32</v>
      </c>
      <c r="E134" s="62" t="s">
        <v>54</v>
      </c>
      <c r="F134" s="63">
        <v>200</v>
      </c>
      <c r="G134" s="64">
        <v>0</v>
      </c>
      <c r="H134" s="64">
        <v>0</v>
      </c>
      <c r="I134" s="64">
        <v>13.6</v>
      </c>
      <c r="J134" s="63">
        <v>52</v>
      </c>
      <c r="K134" s="65" t="s">
        <v>78</v>
      </c>
      <c r="L134" s="41"/>
    </row>
    <row r="135" spans="1:12" ht="14.5" x14ac:dyDescent="0.35">
      <c r="A135" s="14"/>
      <c r="B135" s="15"/>
      <c r="C135" s="11"/>
      <c r="D135" s="6"/>
      <c r="E135" s="62" t="s">
        <v>86</v>
      </c>
      <c r="F135" s="63" t="s">
        <v>43</v>
      </c>
      <c r="G135" s="64">
        <v>12.81</v>
      </c>
      <c r="H135" s="64">
        <v>7.61</v>
      </c>
      <c r="I135" s="64">
        <v>40.53</v>
      </c>
      <c r="J135" s="63">
        <v>280.56</v>
      </c>
      <c r="K135" s="65" t="s">
        <v>115</v>
      </c>
      <c r="L135" s="41"/>
    </row>
    <row r="136" spans="1:12" ht="14.5" x14ac:dyDescent="0.35">
      <c r="A136" s="14"/>
      <c r="B136" s="15"/>
      <c r="C136" s="11"/>
      <c r="D136" s="6"/>
      <c r="F136" s="41"/>
      <c r="G136" s="41"/>
      <c r="H136" s="41"/>
      <c r="I136" s="41"/>
      <c r="J136" s="41"/>
      <c r="K136" s="42"/>
      <c r="L136" s="41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SUM(F129:F136)</f>
        <v>200</v>
      </c>
      <c r="G137" s="19">
        <f>SUM(G129:G136)</f>
        <v>38.1</v>
      </c>
      <c r="H137" s="19">
        <f>SUM(H129:H136)</f>
        <v>31.1</v>
      </c>
      <c r="I137" s="19">
        <f>SUM(I129:I136)</f>
        <v>152.29000000000002</v>
      </c>
      <c r="J137" s="19">
        <f>SUM(J129:J136)</f>
        <v>1046.3400000000001</v>
      </c>
      <c r="K137" s="25"/>
      <c r="L137" s="19">
        <f t="shared" ref="L137" si="61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500</v>
      </c>
      <c r="G138" s="32">
        <f t="shared" ref="G138" si="62">G127+G137</f>
        <v>63.78</v>
      </c>
      <c r="H138" s="32">
        <f t="shared" ref="H138" si="63">H127+H137</f>
        <v>52.120000000000005</v>
      </c>
      <c r="I138" s="32">
        <f t="shared" ref="I138" si="64">I127+I137</f>
        <v>256.13</v>
      </c>
      <c r="J138" s="32">
        <f t="shared" ref="J138:L138" si="65">J127+J137</f>
        <v>1755.94</v>
      </c>
      <c r="K138" s="32"/>
      <c r="L138" s="32">
        <f t="shared" si="65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62" t="s">
        <v>80</v>
      </c>
      <c r="F139" s="63" t="s">
        <v>40</v>
      </c>
      <c r="G139" s="64">
        <v>7.74</v>
      </c>
      <c r="H139" s="64">
        <v>11.82</v>
      </c>
      <c r="I139" s="64">
        <v>35.54</v>
      </c>
      <c r="J139" s="63">
        <v>279.39999999999998</v>
      </c>
      <c r="K139" s="65" t="s">
        <v>82</v>
      </c>
      <c r="L139" s="39"/>
    </row>
    <row r="140" spans="1:12" ht="14.5" x14ac:dyDescent="0.35">
      <c r="A140" s="23"/>
      <c r="B140" s="15"/>
      <c r="C140" s="11"/>
      <c r="D140" s="7" t="s">
        <v>22</v>
      </c>
      <c r="E140" s="62" t="s">
        <v>41</v>
      </c>
      <c r="F140" s="63" t="s">
        <v>40</v>
      </c>
      <c r="G140" s="64">
        <v>0.1</v>
      </c>
      <c r="H140" s="64">
        <v>0</v>
      </c>
      <c r="I140" s="64">
        <v>15</v>
      </c>
      <c r="J140" s="63">
        <v>60</v>
      </c>
      <c r="K140" s="65" t="s">
        <v>47</v>
      </c>
      <c r="L140" s="41"/>
    </row>
    <row r="141" spans="1:12" ht="14.5" x14ac:dyDescent="0.35">
      <c r="A141" s="23"/>
      <c r="B141" s="15"/>
      <c r="C141" s="11"/>
      <c r="E141" s="62" t="s">
        <v>135</v>
      </c>
      <c r="F141" s="63" t="s">
        <v>43</v>
      </c>
      <c r="G141" s="64">
        <v>7.83</v>
      </c>
      <c r="H141" s="64">
        <v>8</v>
      </c>
      <c r="I141" s="64">
        <v>56.5</v>
      </c>
      <c r="J141" s="63">
        <v>330</v>
      </c>
      <c r="K141" s="65" t="s">
        <v>57</v>
      </c>
      <c r="L141" s="41"/>
    </row>
    <row r="142" spans="1:12" ht="15.75" customHeight="1" x14ac:dyDescent="0.35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4.5" x14ac:dyDescent="0.3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5" x14ac:dyDescent="0.3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5" x14ac:dyDescent="0.3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15.67</v>
      </c>
      <c r="H146" s="19">
        <f t="shared" si="66"/>
        <v>19.82</v>
      </c>
      <c r="I146" s="19">
        <f t="shared" si="66"/>
        <v>107.03999999999999</v>
      </c>
      <c r="J146" s="19">
        <f t="shared" si="66"/>
        <v>669.4</v>
      </c>
      <c r="K146" s="25"/>
      <c r="L146" s="19">
        <f t="shared" ref="L146" si="67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5" x14ac:dyDescent="0.35">
      <c r="A148" s="23"/>
      <c r="B148" s="15"/>
      <c r="C148" s="11"/>
      <c r="D148" s="7" t="s">
        <v>27</v>
      </c>
      <c r="E148" s="62" t="s">
        <v>136</v>
      </c>
      <c r="F148" s="63" t="s">
        <v>40</v>
      </c>
      <c r="G148" s="64">
        <v>7.88</v>
      </c>
      <c r="H148" s="64">
        <v>3.86</v>
      </c>
      <c r="I148" s="64">
        <v>12.12</v>
      </c>
      <c r="J148" s="63">
        <v>114.8</v>
      </c>
      <c r="K148" s="65" t="s">
        <v>59</v>
      </c>
      <c r="L148" s="41"/>
    </row>
    <row r="149" spans="1:12" ht="14.5" x14ac:dyDescent="0.35">
      <c r="A149" s="23"/>
      <c r="B149" s="15"/>
      <c r="C149" s="11"/>
      <c r="D149" s="7" t="s">
        <v>28</v>
      </c>
      <c r="E149" s="62" t="s">
        <v>50</v>
      </c>
      <c r="F149" s="63" t="s">
        <v>58</v>
      </c>
      <c r="G149" s="64">
        <v>10.199999999999999</v>
      </c>
      <c r="H149" s="64">
        <v>10.119999999999999</v>
      </c>
      <c r="I149" s="64">
        <v>3.08</v>
      </c>
      <c r="J149" s="63">
        <v>144</v>
      </c>
      <c r="K149" s="65" t="s">
        <v>137</v>
      </c>
      <c r="L149" s="41"/>
    </row>
    <row r="150" spans="1:12" ht="14.5" x14ac:dyDescent="0.35">
      <c r="A150" s="23"/>
      <c r="B150" s="15"/>
      <c r="C150" s="11"/>
      <c r="D150" s="7" t="s">
        <v>29</v>
      </c>
      <c r="E150" s="62" t="s">
        <v>69</v>
      </c>
      <c r="F150" s="63" t="s">
        <v>59</v>
      </c>
      <c r="G150" s="64">
        <v>8.5500000000000007</v>
      </c>
      <c r="H150" s="64">
        <v>7.85</v>
      </c>
      <c r="I150" s="64">
        <v>37.08</v>
      </c>
      <c r="J150" s="63">
        <v>253.05</v>
      </c>
      <c r="K150" s="65" t="s">
        <v>74</v>
      </c>
      <c r="L150" s="41"/>
    </row>
    <row r="151" spans="1:12" ht="14.5" x14ac:dyDescent="0.35">
      <c r="A151" s="23"/>
      <c r="B151" s="15"/>
      <c r="C151" s="11"/>
      <c r="D151" s="7" t="s">
        <v>30</v>
      </c>
      <c r="E151" s="62" t="s">
        <v>70</v>
      </c>
      <c r="F151" s="63" t="s">
        <v>40</v>
      </c>
      <c r="G151" s="64">
        <v>1</v>
      </c>
      <c r="H151" s="64">
        <v>0.1</v>
      </c>
      <c r="I151" s="64">
        <v>15.7</v>
      </c>
      <c r="J151" s="63">
        <v>66.900000000000006</v>
      </c>
      <c r="K151" s="65" t="s">
        <v>75</v>
      </c>
      <c r="L151" s="41"/>
    </row>
    <row r="152" spans="1:12" ht="14.5" x14ac:dyDescent="0.35">
      <c r="A152" s="23"/>
      <c r="B152" s="15"/>
      <c r="C152" s="11"/>
      <c r="D152" s="7" t="s">
        <v>31</v>
      </c>
      <c r="E152" s="62" t="s">
        <v>53</v>
      </c>
      <c r="F152" s="63" t="s">
        <v>60</v>
      </c>
      <c r="G152" s="64">
        <v>2.2799999999999998</v>
      </c>
      <c r="H152" s="64">
        <v>0.24</v>
      </c>
      <c r="I152" s="64">
        <v>14.76</v>
      </c>
      <c r="J152" s="63">
        <v>70.5</v>
      </c>
      <c r="K152" s="65" t="s">
        <v>76</v>
      </c>
      <c r="L152" s="41"/>
    </row>
    <row r="153" spans="1:12" ht="14.5" x14ac:dyDescent="0.35">
      <c r="A153" s="23"/>
      <c r="B153" s="15"/>
      <c r="C153" s="11"/>
      <c r="D153" s="7" t="s">
        <v>32</v>
      </c>
      <c r="E153" s="62" t="s">
        <v>54</v>
      </c>
      <c r="F153" s="63" t="s">
        <v>60</v>
      </c>
      <c r="G153" s="64">
        <v>1.98</v>
      </c>
      <c r="H153" s="64">
        <v>0.36</v>
      </c>
      <c r="I153" s="64">
        <v>10.02</v>
      </c>
      <c r="J153" s="63">
        <v>52.2</v>
      </c>
      <c r="K153" s="65" t="s">
        <v>77</v>
      </c>
      <c r="L153" s="41"/>
    </row>
    <row r="154" spans="1:12" ht="14.5" x14ac:dyDescent="0.35">
      <c r="A154" s="23"/>
      <c r="B154" s="15"/>
      <c r="C154" s="11"/>
      <c r="D154" s="6"/>
      <c r="E154" s="62" t="s">
        <v>62</v>
      </c>
      <c r="F154" s="63" t="s">
        <v>40</v>
      </c>
      <c r="G154" s="64">
        <v>0.1</v>
      </c>
      <c r="H154" s="64">
        <v>0</v>
      </c>
      <c r="I154" s="64">
        <v>15.2</v>
      </c>
      <c r="J154" s="63">
        <v>61</v>
      </c>
      <c r="K154" s="65" t="s">
        <v>65</v>
      </c>
      <c r="L154" s="41"/>
    </row>
    <row r="155" spans="1:12" ht="14.5" x14ac:dyDescent="0.35">
      <c r="A155" s="23"/>
      <c r="B155" s="15"/>
      <c r="C155" s="11"/>
      <c r="D155" s="6"/>
      <c r="E155" s="62" t="s">
        <v>107</v>
      </c>
      <c r="F155" s="63" t="s">
        <v>43</v>
      </c>
      <c r="G155" s="64">
        <v>3.91</v>
      </c>
      <c r="H155" s="64">
        <v>6.74</v>
      </c>
      <c r="I155" s="64">
        <v>38.14</v>
      </c>
      <c r="J155" s="63">
        <v>228.8</v>
      </c>
      <c r="K155" s="65" t="s">
        <v>111</v>
      </c>
      <c r="L155" s="41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35.900000000000006</v>
      </c>
      <c r="H156" s="19">
        <f t="shared" si="68"/>
        <v>29.269999999999996</v>
      </c>
      <c r="I156" s="19">
        <f t="shared" si="68"/>
        <v>146.10000000000002</v>
      </c>
      <c r="J156" s="19">
        <f t="shared" si="68"/>
        <v>991.25</v>
      </c>
      <c r="K156" s="25"/>
      <c r="L156" s="19">
        <f t="shared" ref="L156" si="69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0</v>
      </c>
      <c r="G157" s="32">
        <f t="shared" ref="G157" si="70">G146+G156</f>
        <v>51.570000000000007</v>
      </c>
      <c r="H157" s="32">
        <f t="shared" ref="H157" si="71">H146+H156</f>
        <v>49.089999999999996</v>
      </c>
      <c r="I157" s="32">
        <f t="shared" ref="I157" si="72">I146+I156</f>
        <v>253.14000000000001</v>
      </c>
      <c r="J157" s="32">
        <f t="shared" ref="J157:L157" si="73">J146+J156</f>
        <v>1660.65</v>
      </c>
      <c r="K157" s="32"/>
      <c r="L157" s="32">
        <f t="shared" si="73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62" t="s">
        <v>39</v>
      </c>
      <c r="F158" s="63" t="s">
        <v>40</v>
      </c>
      <c r="G158" s="64">
        <v>7.16</v>
      </c>
      <c r="H158" s="64">
        <v>9.4</v>
      </c>
      <c r="I158" s="64">
        <v>28.8</v>
      </c>
      <c r="J158" s="63">
        <v>228.4</v>
      </c>
      <c r="K158" s="65" t="s">
        <v>102</v>
      </c>
      <c r="L158" s="39"/>
    </row>
    <row r="159" spans="1:12" ht="14.5" x14ac:dyDescent="0.35">
      <c r="A159" s="23"/>
      <c r="B159" s="15"/>
      <c r="C159" s="11"/>
      <c r="D159" s="6"/>
      <c r="E159" s="62" t="s">
        <v>138</v>
      </c>
      <c r="F159" s="63" t="s">
        <v>43</v>
      </c>
      <c r="G159" s="64">
        <v>7.83</v>
      </c>
      <c r="H159" s="64">
        <v>8</v>
      </c>
      <c r="I159" s="64">
        <v>56.5</v>
      </c>
      <c r="J159" s="63">
        <v>330</v>
      </c>
      <c r="K159" s="65" t="s">
        <v>57</v>
      </c>
      <c r="L159" s="41"/>
    </row>
    <row r="160" spans="1:12" ht="14.5" x14ac:dyDescent="0.35">
      <c r="A160" s="23"/>
      <c r="B160" s="15"/>
      <c r="C160" s="11"/>
      <c r="D160" s="7" t="s">
        <v>22</v>
      </c>
      <c r="E160" s="62" t="s">
        <v>62</v>
      </c>
      <c r="F160" s="63" t="s">
        <v>40</v>
      </c>
      <c r="G160" s="64">
        <v>0.1</v>
      </c>
      <c r="H160" s="64">
        <v>0</v>
      </c>
      <c r="I160" s="64">
        <v>15.2</v>
      </c>
      <c r="J160" s="63">
        <v>61</v>
      </c>
      <c r="K160" s="65" t="s">
        <v>65</v>
      </c>
      <c r="L160" s="41"/>
    </row>
    <row r="161" spans="1:12" ht="14.5" x14ac:dyDescent="0.3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4.5" x14ac:dyDescent="0.3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5" x14ac:dyDescent="0.3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5" x14ac:dyDescent="0.3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15.09</v>
      </c>
      <c r="H165" s="19">
        <f t="shared" si="74"/>
        <v>17.399999999999999</v>
      </c>
      <c r="I165" s="19">
        <f t="shared" si="74"/>
        <v>100.5</v>
      </c>
      <c r="J165" s="19">
        <f t="shared" si="74"/>
        <v>619.4</v>
      </c>
      <c r="K165" s="25"/>
      <c r="L165" s="19">
        <f t="shared" ref="L165" si="75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5" x14ac:dyDescent="0.35">
      <c r="A167" s="23"/>
      <c r="B167" s="15"/>
      <c r="C167" s="11"/>
      <c r="D167" s="7" t="s">
        <v>27</v>
      </c>
      <c r="E167" s="62" t="s">
        <v>92</v>
      </c>
      <c r="F167" s="63" t="s">
        <v>40</v>
      </c>
      <c r="G167" s="64">
        <v>1.4</v>
      </c>
      <c r="H167" s="64">
        <v>3.98</v>
      </c>
      <c r="I167" s="64">
        <v>6.22</v>
      </c>
      <c r="J167" s="63">
        <v>107.26</v>
      </c>
      <c r="K167" s="65" t="s">
        <v>96</v>
      </c>
      <c r="L167" s="41"/>
    </row>
    <row r="168" spans="1:12" ht="14.5" x14ac:dyDescent="0.35">
      <c r="A168" s="23"/>
      <c r="B168" s="15"/>
      <c r="C168" s="11"/>
      <c r="D168" s="7" t="s">
        <v>28</v>
      </c>
      <c r="E168" s="62" t="s">
        <v>139</v>
      </c>
      <c r="F168" s="63">
        <v>210</v>
      </c>
      <c r="G168" s="64">
        <v>18.52</v>
      </c>
      <c r="H168" s="64">
        <v>20.68</v>
      </c>
      <c r="I168" s="64">
        <v>18.940000000000001</v>
      </c>
      <c r="J168" s="63">
        <v>337.14</v>
      </c>
      <c r="K168" s="65" t="s">
        <v>141</v>
      </c>
      <c r="L168" s="41"/>
    </row>
    <row r="169" spans="1:12" ht="14.5" x14ac:dyDescent="0.35">
      <c r="A169" s="23"/>
      <c r="B169" s="15"/>
      <c r="C169" s="11"/>
      <c r="D169" s="7" t="s">
        <v>29</v>
      </c>
      <c r="E169" s="62"/>
      <c r="F169" s="63" t="s">
        <v>60</v>
      </c>
      <c r="G169" s="64">
        <v>2.2799999999999998</v>
      </c>
      <c r="H169" s="64">
        <v>0.24</v>
      </c>
      <c r="I169" s="64">
        <v>14.76</v>
      </c>
      <c r="J169" s="63">
        <v>70.5</v>
      </c>
      <c r="K169" s="65" t="s">
        <v>76</v>
      </c>
      <c r="L169" s="41"/>
    </row>
    <row r="170" spans="1:12" ht="14.5" x14ac:dyDescent="0.35">
      <c r="A170" s="23"/>
      <c r="B170" s="15"/>
      <c r="C170" s="11"/>
      <c r="D170" s="7" t="s">
        <v>30</v>
      </c>
      <c r="E170" s="62" t="s">
        <v>52</v>
      </c>
      <c r="F170" s="63" t="s">
        <v>40</v>
      </c>
      <c r="G170" s="64">
        <v>0.5</v>
      </c>
      <c r="H170" s="64">
        <v>0</v>
      </c>
      <c r="I170" s="64">
        <v>27</v>
      </c>
      <c r="J170" s="63">
        <v>110</v>
      </c>
      <c r="K170" s="65" t="s">
        <v>99</v>
      </c>
      <c r="L170" s="41"/>
    </row>
    <row r="171" spans="1:12" ht="14.5" x14ac:dyDescent="0.35">
      <c r="A171" s="23"/>
      <c r="B171" s="15"/>
      <c r="C171" s="11"/>
      <c r="D171" s="7" t="s">
        <v>31</v>
      </c>
      <c r="E171" s="62" t="s">
        <v>53</v>
      </c>
      <c r="F171" s="63" t="s">
        <v>60</v>
      </c>
      <c r="G171" s="64">
        <v>2.2799999999999998</v>
      </c>
      <c r="H171" s="64">
        <v>0.24</v>
      </c>
      <c r="I171" s="64">
        <v>14.76</v>
      </c>
      <c r="J171" s="63">
        <v>70.5</v>
      </c>
      <c r="K171" s="65" t="s">
        <v>76</v>
      </c>
      <c r="L171" s="41"/>
    </row>
    <row r="172" spans="1:12" ht="14.5" x14ac:dyDescent="0.35">
      <c r="A172" s="23"/>
      <c r="B172" s="15"/>
      <c r="C172" s="11"/>
      <c r="D172" s="7" t="s">
        <v>32</v>
      </c>
      <c r="E172" s="62" t="s">
        <v>54</v>
      </c>
      <c r="F172" s="63" t="s">
        <v>60</v>
      </c>
      <c r="G172" s="64">
        <v>1.98</v>
      </c>
      <c r="H172" s="64">
        <v>0.36</v>
      </c>
      <c r="I172" s="64">
        <v>10.02</v>
      </c>
      <c r="J172" s="63">
        <v>52.2</v>
      </c>
      <c r="K172" s="65" t="s">
        <v>77</v>
      </c>
      <c r="L172" s="41"/>
    </row>
    <row r="173" spans="1:12" ht="14.5" x14ac:dyDescent="0.35">
      <c r="A173" s="23"/>
      <c r="B173" s="15"/>
      <c r="C173" s="11"/>
      <c r="D173" s="6"/>
      <c r="E173" s="67" t="s">
        <v>124</v>
      </c>
      <c r="F173" s="63" t="s">
        <v>40</v>
      </c>
      <c r="G173" s="64">
        <v>1.4</v>
      </c>
      <c r="H173" s="64">
        <v>0</v>
      </c>
      <c r="I173" s="64">
        <v>29</v>
      </c>
      <c r="J173" s="63">
        <v>122</v>
      </c>
      <c r="K173" s="65" t="s">
        <v>56</v>
      </c>
      <c r="L173" s="41"/>
    </row>
    <row r="174" spans="1:12" ht="14.5" x14ac:dyDescent="0.35">
      <c r="A174" s="23"/>
      <c r="B174" s="15"/>
      <c r="C174" s="11"/>
      <c r="D174" s="6"/>
      <c r="E174" s="62" t="s">
        <v>140</v>
      </c>
      <c r="F174" s="63" t="s">
        <v>43</v>
      </c>
      <c r="G174" s="64">
        <v>5.9</v>
      </c>
      <c r="H174" s="64">
        <v>4.7</v>
      </c>
      <c r="I174" s="64">
        <v>75</v>
      </c>
      <c r="J174" s="63">
        <v>366</v>
      </c>
      <c r="K174" s="65" t="s">
        <v>142</v>
      </c>
      <c r="L174" s="41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210</v>
      </c>
      <c r="G175" s="19">
        <f t="shared" ref="G175:J175" si="76">SUM(G166:G174)</f>
        <v>34.26</v>
      </c>
      <c r="H175" s="19">
        <f t="shared" si="76"/>
        <v>30.199999999999996</v>
      </c>
      <c r="I175" s="19">
        <f t="shared" si="76"/>
        <v>195.7</v>
      </c>
      <c r="J175" s="19">
        <f t="shared" si="76"/>
        <v>1235.5999999999999</v>
      </c>
      <c r="K175" s="25"/>
      <c r="L175" s="19">
        <f t="shared" ref="L175" si="77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210</v>
      </c>
      <c r="G176" s="32">
        <f t="shared" ref="G176" si="78">G165+G175</f>
        <v>49.349999999999994</v>
      </c>
      <c r="H176" s="32">
        <f t="shared" ref="H176" si="79">H165+H175</f>
        <v>47.599999999999994</v>
      </c>
      <c r="I176" s="32">
        <f t="shared" ref="I176" si="80">I165+I175</f>
        <v>296.2</v>
      </c>
      <c r="J176" s="32">
        <f t="shared" ref="J176:L176" si="81">J165+J175</f>
        <v>1855</v>
      </c>
      <c r="K176" s="32"/>
      <c r="L176" s="32">
        <f t="shared" si="81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62" t="s">
        <v>143</v>
      </c>
      <c r="F177" s="63" t="s">
        <v>40</v>
      </c>
      <c r="G177" s="64">
        <v>8.98</v>
      </c>
      <c r="H177" s="64">
        <v>7.02</v>
      </c>
      <c r="I177" s="64">
        <v>38.04</v>
      </c>
      <c r="J177" s="63">
        <v>251.7</v>
      </c>
      <c r="K177" s="65" t="s">
        <v>145</v>
      </c>
      <c r="L177" s="39"/>
    </row>
    <row r="178" spans="1:12" ht="14.5" x14ac:dyDescent="0.35">
      <c r="A178" s="23"/>
      <c r="B178" s="15"/>
      <c r="C178" s="11"/>
      <c r="D178" s="78" t="s">
        <v>22</v>
      </c>
      <c r="E178" s="62" t="s">
        <v>41</v>
      </c>
      <c r="F178" s="63" t="s">
        <v>40</v>
      </c>
      <c r="G178" s="64">
        <v>0.1</v>
      </c>
      <c r="H178" s="64">
        <v>0</v>
      </c>
      <c r="I178" s="64">
        <v>15</v>
      </c>
      <c r="J178" s="63">
        <v>60</v>
      </c>
      <c r="K178" s="65" t="s">
        <v>47</v>
      </c>
      <c r="L178" s="41"/>
    </row>
    <row r="179" spans="1:12" ht="14.5" x14ac:dyDescent="0.35">
      <c r="A179" s="23"/>
      <c r="B179" s="15"/>
      <c r="C179" s="11"/>
      <c r="D179" s="7"/>
      <c r="E179" s="62" t="s">
        <v>144</v>
      </c>
      <c r="F179" s="63" t="s">
        <v>43</v>
      </c>
      <c r="G179" s="64">
        <v>7.83</v>
      </c>
      <c r="H179" s="64">
        <v>8</v>
      </c>
      <c r="I179" s="64">
        <v>56.5</v>
      </c>
      <c r="J179" s="63">
        <v>330</v>
      </c>
      <c r="K179" s="65" t="s">
        <v>57</v>
      </c>
      <c r="L179" s="41"/>
    </row>
    <row r="180" spans="1:12" ht="14.5" x14ac:dyDescent="0.3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4.5" x14ac:dyDescent="0.3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5" x14ac:dyDescent="0.3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5" x14ac:dyDescent="0.3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16.91</v>
      </c>
      <c r="H184" s="19">
        <f t="shared" si="82"/>
        <v>15.02</v>
      </c>
      <c r="I184" s="19">
        <f t="shared" si="82"/>
        <v>109.53999999999999</v>
      </c>
      <c r="J184" s="19">
        <f t="shared" si="82"/>
        <v>641.70000000000005</v>
      </c>
      <c r="K184" s="25"/>
      <c r="L184" s="19">
        <f t="shared" ref="L184" si="83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F185" s="63" t="s">
        <v>40</v>
      </c>
      <c r="G185" s="64">
        <v>1.64</v>
      </c>
      <c r="H185" s="64">
        <v>4.2</v>
      </c>
      <c r="I185" s="64">
        <v>13</v>
      </c>
      <c r="J185" s="63">
        <v>97</v>
      </c>
      <c r="K185" s="65" t="s">
        <v>72</v>
      </c>
      <c r="L185" s="41"/>
    </row>
    <row r="186" spans="1:12" ht="14.5" x14ac:dyDescent="0.35">
      <c r="A186" s="23"/>
      <c r="B186" s="15"/>
      <c r="C186" s="11"/>
      <c r="D186" s="7" t="s">
        <v>27</v>
      </c>
      <c r="E186" s="62" t="s">
        <v>67</v>
      </c>
      <c r="F186" s="63">
        <v>90</v>
      </c>
      <c r="G186" s="64">
        <v>12.68</v>
      </c>
      <c r="H186" s="64">
        <v>12.19</v>
      </c>
      <c r="I186" s="64">
        <v>11.84</v>
      </c>
      <c r="J186" s="63">
        <v>208</v>
      </c>
      <c r="K186" s="65" t="s">
        <v>97</v>
      </c>
      <c r="L186" s="41"/>
    </row>
    <row r="187" spans="1:12" ht="14.5" x14ac:dyDescent="0.35">
      <c r="A187" s="23"/>
      <c r="B187" s="15"/>
      <c r="C187" s="11"/>
      <c r="D187" s="7" t="s">
        <v>28</v>
      </c>
      <c r="E187" s="62" t="s">
        <v>93</v>
      </c>
      <c r="F187" s="63" t="s">
        <v>59</v>
      </c>
      <c r="G187" s="64">
        <v>14.61</v>
      </c>
      <c r="H187" s="64">
        <v>1.44</v>
      </c>
      <c r="I187" s="64">
        <v>29.06</v>
      </c>
      <c r="J187" s="63">
        <v>174.6</v>
      </c>
      <c r="K187" s="65" t="s">
        <v>148</v>
      </c>
      <c r="L187" s="41"/>
    </row>
    <row r="188" spans="1:12" ht="14.5" x14ac:dyDescent="0.35">
      <c r="A188" s="23"/>
      <c r="B188" s="15"/>
      <c r="C188" s="11"/>
      <c r="D188" s="7" t="s">
        <v>29</v>
      </c>
      <c r="E188" s="62" t="s">
        <v>146</v>
      </c>
      <c r="F188" s="63" t="s">
        <v>40</v>
      </c>
      <c r="G188" s="64">
        <v>0.7</v>
      </c>
      <c r="H188" s="64">
        <v>0.3</v>
      </c>
      <c r="I188" s="64">
        <v>22.8</v>
      </c>
      <c r="J188" s="63">
        <v>97</v>
      </c>
      <c r="K188" s="65" t="s">
        <v>114</v>
      </c>
      <c r="L188" s="41"/>
    </row>
    <row r="189" spans="1:12" ht="14.5" x14ac:dyDescent="0.35">
      <c r="A189" s="23"/>
      <c r="B189" s="15"/>
      <c r="C189" s="11"/>
      <c r="D189" s="7" t="s">
        <v>30</v>
      </c>
      <c r="E189" s="62" t="s">
        <v>85</v>
      </c>
      <c r="F189" s="63" t="s">
        <v>60</v>
      </c>
      <c r="G189" s="64">
        <v>2.2799999999999998</v>
      </c>
      <c r="H189" s="64">
        <v>0.24</v>
      </c>
      <c r="I189" s="64">
        <v>14.76</v>
      </c>
      <c r="J189" s="63">
        <v>70.5</v>
      </c>
      <c r="K189" s="65" t="s">
        <v>76</v>
      </c>
      <c r="L189" s="41"/>
    </row>
    <row r="190" spans="1:12" ht="14.5" x14ac:dyDescent="0.35">
      <c r="A190" s="23"/>
      <c r="B190" s="15"/>
      <c r="C190" s="11"/>
      <c r="D190" s="7" t="s">
        <v>31</v>
      </c>
      <c r="E190" s="62" t="s">
        <v>53</v>
      </c>
      <c r="F190" s="63" t="s">
        <v>60</v>
      </c>
      <c r="G190" s="64">
        <v>1.98</v>
      </c>
      <c r="H190" s="64">
        <v>0.36</v>
      </c>
      <c r="I190" s="64">
        <v>10.02</v>
      </c>
      <c r="J190" s="63">
        <v>52.2</v>
      </c>
      <c r="K190" s="65" t="s">
        <v>77</v>
      </c>
      <c r="L190" s="41"/>
    </row>
    <row r="191" spans="1:12" ht="14.5" x14ac:dyDescent="0.35">
      <c r="A191" s="23"/>
      <c r="B191" s="15"/>
      <c r="C191" s="11"/>
      <c r="D191" s="7" t="s">
        <v>32</v>
      </c>
      <c r="E191" s="62" t="s">
        <v>54</v>
      </c>
      <c r="F191" s="63" t="s">
        <v>40</v>
      </c>
      <c r="G191" s="64">
        <v>20</v>
      </c>
      <c r="H191" s="64">
        <v>2</v>
      </c>
      <c r="I191" s="64">
        <v>58</v>
      </c>
      <c r="J191" s="63">
        <v>330</v>
      </c>
      <c r="K191" s="65" t="s">
        <v>100</v>
      </c>
      <c r="L191" s="41"/>
    </row>
    <row r="192" spans="1:12" ht="14.5" x14ac:dyDescent="0.35">
      <c r="A192" s="23"/>
      <c r="B192" s="15"/>
      <c r="C192" s="11"/>
      <c r="D192" s="6"/>
      <c r="E192" s="62" t="s">
        <v>95</v>
      </c>
      <c r="F192" s="63" t="s">
        <v>43</v>
      </c>
      <c r="G192" s="64">
        <v>15.74</v>
      </c>
      <c r="H192" s="64">
        <v>3.5</v>
      </c>
      <c r="I192" s="64">
        <v>38.86</v>
      </c>
      <c r="J192" s="63">
        <v>250</v>
      </c>
      <c r="K192" s="65" t="s">
        <v>149</v>
      </c>
      <c r="L192" s="41"/>
    </row>
    <row r="193" spans="1:12" ht="14.5" x14ac:dyDescent="0.35">
      <c r="A193" s="23"/>
      <c r="B193" s="15"/>
      <c r="C193" s="11"/>
      <c r="D193" s="6"/>
      <c r="E193" s="62" t="s">
        <v>147</v>
      </c>
      <c r="F193" s="41"/>
      <c r="G193" s="41"/>
      <c r="H193" s="41"/>
      <c r="I193" s="41"/>
      <c r="J193" s="41"/>
      <c r="K193" s="42"/>
      <c r="L193" s="41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90</v>
      </c>
      <c r="G194" s="19">
        <f t="shared" ref="G194:J194" si="84">SUM(G185:G193)</f>
        <v>69.63</v>
      </c>
      <c r="H194" s="19">
        <f t="shared" si="84"/>
        <v>24.23</v>
      </c>
      <c r="I194" s="19">
        <f t="shared" si="84"/>
        <v>198.34000000000003</v>
      </c>
      <c r="J194" s="19">
        <f t="shared" si="84"/>
        <v>1279.3000000000002</v>
      </c>
      <c r="K194" s="25"/>
      <c r="L194" s="19">
        <f t="shared" ref="L194" si="85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90</v>
      </c>
      <c r="G195" s="32">
        <f t="shared" ref="G195" si="86">G184+G194</f>
        <v>86.539999999999992</v>
      </c>
      <c r="H195" s="32">
        <f t="shared" ref="H195" si="87">H184+H194</f>
        <v>39.25</v>
      </c>
      <c r="I195" s="32">
        <f t="shared" ref="I195" si="88">I184+I194</f>
        <v>307.88</v>
      </c>
      <c r="J195" s="32">
        <f t="shared" ref="J195:L195" si="89">J184+J194</f>
        <v>1921.0000000000002</v>
      </c>
      <c r="K195" s="32"/>
      <c r="L195" s="32">
        <f t="shared" si="89"/>
        <v>0</v>
      </c>
    </row>
    <row r="196" spans="1:12" ht="13" x14ac:dyDescent="0.25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325.71428571428572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57.045999999999992</v>
      </c>
      <c r="H196" s="34">
        <f t="shared" si="90"/>
        <v>46.012</v>
      </c>
      <c r="I196" s="34">
        <f t="shared" si="90"/>
        <v>273.04000000000002</v>
      </c>
      <c r="J196" s="34">
        <f t="shared" si="90"/>
        <v>1744.3790000000001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Алиева</cp:lastModifiedBy>
  <dcterms:created xsi:type="dcterms:W3CDTF">2022-05-16T14:23:56Z</dcterms:created>
  <dcterms:modified xsi:type="dcterms:W3CDTF">2023-10-24T12:03:28Z</dcterms:modified>
</cp:coreProperties>
</file>